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\Documents\GASTOS SOCIAL\AÑO 2020\"/>
    </mc:Choice>
  </mc:AlternateContent>
  <bookViews>
    <workbookView xWindow="0" yWindow="0" windowWidth="24000" windowHeight="8235" activeTab="1"/>
  </bookViews>
  <sheets>
    <sheet name="Sheet" sheetId="1" r:id="rId1"/>
    <sheet name="Hoja1" sheetId="2" r:id="rId2"/>
  </sheets>
  <definedNames>
    <definedName name="_xlnm._FilterDatabase" localSheetId="0" hidden="1">Sheet!$A$9:$V$1579</definedName>
  </definedNames>
  <calcPr calcId="152511" iterateDelta="1E-4"/>
</workbook>
</file>

<file path=xl/calcChain.xml><?xml version="1.0" encoding="utf-8"?>
<calcChain xmlns="http://schemas.openxmlformats.org/spreadsheetml/2006/main">
  <c r="F15" i="2" l="1"/>
  <c r="E15" i="2"/>
  <c r="D15" i="2"/>
  <c r="C15" i="2"/>
  <c r="E10" i="2"/>
  <c r="D10" i="2"/>
  <c r="C10" i="2"/>
  <c r="E9" i="2"/>
  <c r="D9" i="2"/>
  <c r="C9" i="2"/>
  <c r="E20" i="2" l="1"/>
  <c r="D20" i="2"/>
  <c r="C20" i="2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E6" i="2" l="1"/>
  <c r="D6" i="2"/>
  <c r="C6" i="2"/>
  <c r="E5" i="2"/>
  <c r="D5" i="2"/>
  <c r="C5" i="2"/>
  <c r="C10" i="1" l="1"/>
  <c r="E23" i="2"/>
  <c r="D23" i="2"/>
  <c r="C23" i="2"/>
  <c r="E22" i="2"/>
  <c r="D22" i="2"/>
  <c r="C22" i="2"/>
  <c r="E21" i="2"/>
  <c r="D21" i="2"/>
  <c r="C21" i="2"/>
  <c r="E19" i="2"/>
  <c r="D19" i="2"/>
  <c r="C19" i="2"/>
  <c r="E18" i="2"/>
  <c r="D18" i="2"/>
  <c r="C18" i="2"/>
  <c r="E17" i="2"/>
  <c r="D17" i="2"/>
  <c r="C17" i="2"/>
  <c r="E16" i="2"/>
  <c r="D16" i="2"/>
  <c r="C16" i="2"/>
  <c r="E14" i="2"/>
  <c r="D14" i="2"/>
  <c r="C14" i="2"/>
  <c r="D13" i="2"/>
  <c r="E13" i="2"/>
  <c r="C13" i="2"/>
  <c r="E12" i="2"/>
  <c r="D12" i="2"/>
  <c r="C12" i="2"/>
  <c r="E11" i="2"/>
  <c r="D11" i="2"/>
  <c r="C11" i="2"/>
  <c r="E8" i="2"/>
  <c r="D8" i="2"/>
  <c r="C8" i="2"/>
  <c r="E7" i="2"/>
  <c r="D7" i="2"/>
  <c r="C7" i="2"/>
  <c r="E24" i="2" l="1"/>
  <c r="F21" i="2"/>
  <c r="C24" i="2"/>
  <c r="D24" i="2"/>
  <c r="F23" i="2"/>
  <c r="F22" i="2"/>
  <c r="F20" i="2"/>
  <c r="F19" i="2"/>
  <c r="F18" i="2"/>
  <c r="F17" i="2"/>
  <c r="F16" i="2"/>
  <c r="F14" i="2"/>
  <c r="F13" i="2"/>
  <c r="F12" i="2"/>
  <c r="F11" i="2"/>
  <c r="F10" i="2"/>
  <c r="F6" i="2"/>
  <c r="F9" i="2"/>
  <c r="F8" i="2"/>
  <c r="F7" i="2"/>
  <c r="F5" i="2"/>
  <c r="F24" i="2" l="1"/>
</calcChain>
</file>

<file path=xl/sharedStrings.xml><?xml version="1.0" encoding="utf-8"?>
<sst xmlns="http://schemas.openxmlformats.org/spreadsheetml/2006/main" count="5772" uniqueCount="2046">
  <si>
    <t>INFORME DE EJECUCIÓN DEL PRESUPUESTO DE GASTOS
SECRETARIA DE HACIENDA MUNICIPAL
AREA DE PRESUPUESTO</t>
  </si>
  <si>
    <t>Página 1/1</t>
  </si>
  <si>
    <t>MES REPORTADO:</t>
  </si>
  <si>
    <t>VIGENCIA FISCAL:</t>
  </si>
  <si>
    <t>Presupuesto</t>
  </si>
  <si>
    <t>Compromisos</t>
  </si>
  <si>
    <t>Pagos</t>
  </si>
  <si>
    <t>Modificaciones</t>
  </si>
  <si>
    <t>Traslados</t>
  </si>
  <si>
    <t>Código
del Rubro</t>
  </si>
  <si>
    <t>Descripción del Rubro</t>
  </si>
  <si>
    <t>Inicial</t>
  </si>
  <si>
    <t>Adicion</t>
  </si>
  <si>
    <t>Reduccion</t>
  </si>
  <si>
    <t>Creditos</t>
  </si>
  <si>
    <t>Contracred.</t>
  </si>
  <si>
    <t>Definitivo</t>
  </si>
  <si>
    <t>CDP'S</t>
  </si>
  <si>
    <t xml:space="preserve">Meses 
Anteriores
</t>
  </si>
  <si>
    <t>Del
Mes</t>
  </si>
  <si>
    <t xml:space="preserve">Total
</t>
  </si>
  <si>
    <t>% Ejec.</t>
  </si>
  <si>
    <t>OBL'S</t>
  </si>
  <si>
    <t>Meses 
Anteriores</t>
  </si>
  <si>
    <t>Del 
Mes</t>
  </si>
  <si>
    <t>Saldo de Apropiacion</t>
  </si>
  <si>
    <t xml:space="preserve">Cuentas por Pagar
</t>
  </si>
  <si>
    <t>01</t>
  </si>
  <si>
    <t>ALCALDIA</t>
  </si>
  <si>
    <t>0101</t>
  </si>
  <si>
    <t>GASTOS DE FUNCIONAMIENTO</t>
  </si>
  <si>
    <t>010101</t>
  </si>
  <si>
    <t>GASTOS DE ADMINISTRACION</t>
  </si>
  <si>
    <t>01010101</t>
  </si>
  <si>
    <t>GASTOS DE OPERACION</t>
  </si>
  <si>
    <t>0101010101</t>
  </si>
  <si>
    <t>SERVICIOS PERSONALES</t>
  </si>
  <si>
    <t>010101010101</t>
  </si>
  <si>
    <t>SERVICIOS PERSONALES ASOCIADOS A LA NOMINA</t>
  </si>
  <si>
    <t>01010101010101  01</t>
  </si>
  <si>
    <t>SUELDOS DEL PERSONAL</t>
  </si>
  <si>
    <t>01010101010103  01</t>
  </si>
  <si>
    <t>HORAS EXTRAS Y FESTIVOS</t>
  </si>
  <si>
    <t>01010101010113  01</t>
  </si>
  <si>
    <t>PRIMA DE VACACIONES</t>
  </si>
  <si>
    <t>01010101010114  01</t>
  </si>
  <si>
    <t>PRIMA DE NAVIDAD</t>
  </si>
  <si>
    <t>01010101010118  01</t>
  </si>
  <si>
    <t>VACACIONES</t>
  </si>
  <si>
    <t>01010101010123  01</t>
  </si>
  <si>
    <t>AUXILIOS DE TRANSPORTE</t>
  </si>
  <si>
    <t>01010101010152  01</t>
  </si>
  <si>
    <t>PRIMA DE SERVICIOS</t>
  </si>
  <si>
    <t>01010101010160  01</t>
  </si>
  <si>
    <t>SUBSIDIO DE ALIMENTACION</t>
  </si>
  <si>
    <t>01010101010199  01</t>
  </si>
  <si>
    <t>BONIFICACION ESPECIAL - (NUEVO RUBRO)</t>
  </si>
  <si>
    <t>010101010119</t>
  </si>
  <si>
    <t>BONIFICACIONES</t>
  </si>
  <si>
    <t>01010101011901  01</t>
  </si>
  <si>
    <t>DE DIRECCION</t>
  </si>
  <si>
    <t>010101010190</t>
  </si>
  <si>
    <t>OTRAS PRESTACIONES SOCIALES</t>
  </si>
  <si>
    <t>01010101019004  01</t>
  </si>
  <si>
    <t>BONIFICACION ESPECIAL DE RECREACION</t>
  </si>
  <si>
    <t>01010101019005  01</t>
  </si>
  <si>
    <t>BONIFICACION POR GESTION TERRITORIAL</t>
  </si>
  <si>
    <t>0101010102</t>
  </si>
  <si>
    <t>GASTOS GENERALES</t>
  </si>
  <si>
    <t>010101010201</t>
  </si>
  <si>
    <t>ADQUISICION DE BIENES</t>
  </si>
  <si>
    <t>01010101020117  01</t>
  </si>
  <si>
    <t>MATERIALES Y SUMINISTROS</t>
  </si>
  <si>
    <t>010101010202</t>
  </si>
  <si>
    <t>ADQUISICION DE SERVICIOS</t>
  </si>
  <si>
    <t>01010101020218  01</t>
  </si>
  <si>
    <t>MANTENIMIENTO</t>
  </si>
  <si>
    <t>01010101020222  01</t>
  </si>
  <si>
    <t>VIATICOS Y GASTOS DE VIAJE</t>
  </si>
  <si>
    <t>01010101020224  01</t>
  </si>
  <si>
    <t>IMPRESOS Y PUBLICACIONES SUSCRIPCIONES Y AFILIACIONES</t>
  </si>
  <si>
    <t>01010101020226  01</t>
  </si>
  <si>
    <t>COMUNICACIONES Y TRANSPORTE</t>
  </si>
  <si>
    <t>010101010290</t>
  </si>
  <si>
    <t>OTROS GASTOS GENERALES</t>
  </si>
  <si>
    <t>01010101029002  01</t>
  </si>
  <si>
    <t>ATENCION Y REPRESENTACION</t>
  </si>
  <si>
    <t>0104</t>
  </si>
  <si>
    <t>GASTOS DE INVERSION</t>
  </si>
  <si>
    <t>010402</t>
  </si>
  <si>
    <t>ITAGUI, TERRITORIO SEGURO, CON JUSTICIA, BUEN GOBIERNO Y GOBERNANZA</t>
  </si>
  <si>
    <t>01040204</t>
  </si>
  <si>
    <t>FORTALECIMIENTO INSTITUCIONAL Y BUEN GOBIERNO PARA LA GOBERNANZA DEMOCRATICA</t>
  </si>
  <si>
    <t>0104020402</t>
  </si>
  <si>
    <t>TRANSPARENCIA EN LA GESTION (GOBIERNO ELECTRONICO - GESTION DE LA CALIDAD - GESTION DOCUMENTAL - CONTROL INTERNO - RENDICION DE CUENTAS - ATENCION AL CIUDADANO - INFORMATIZACION Y TECNOLOGIA)</t>
  </si>
  <si>
    <t>010402040201</t>
  </si>
  <si>
    <t>IMPLEMENTACION GOBIERNO DIGITAL</t>
  </si>
  <si>
    <t>01040204020101  01</t>
  </si>
  <si>
    <t>01040205</t>
  </si>
  <si>
    <t>COMUNICACION PUBLICA: DERECHO Y DEBER</t>
  </si>
  <si>
    <t>0104020501</t>
  </si>
  <si>
    <t>COMUNICACION ORGANIZACIONAL, MOVILIZACION SOCIAL, INFORMACION Y PRENSA Y RELACIONES PUBLICAS Y EVENTOS</t>
  </si>
  <si>
    <t>010402050101</t>
  </si>
  <si>
    <t>IMPLEMENTACION DE LA COMUNICACIÓN PÚBLICA CON RESPONSABILIDAD SOCIAL PARA EL DESARROLLO TERRITORIAL</t>
  </si>
  <si>
    <t>01040205010101  01</t>
  </si>
  <si>
    <t>COMUNICACION PUBLICA CON RESPONSABILIDAD SOCIAL PARA EL DESARROLLO TERRITORIAL</t>
  </si>
  <si>
    <t>02</t>
  </si>
  <si>
    <t>SECRETARIA GENERAL</t>
  </si>
  <si>
    <t>0201</t>
  </si>
  <si>
    <t>020101</t>
  </si>
  <si>
    <t>02010101</t>
  </si>
  <si>
    <t>0201010101</t>
  </si>
  <si>
    <t>020101010101</t>
  </si>
  <si>
    <t>02010101010101  01</t>
  </si>
  <si>
    <t>02010101010103  01</t>
  </si>
  <si>
    <t>02010101010113  01</t>
  </si>
  <si>
    <t>02010101010114  01</t>
  </si>
  <si>
    <t>02010101010118  01</t>
  </si>
  <si>
    <t>02010101010123  01</t>
  </si>
  <si>
    <t>02010101010152  01</t>
  </si>
  <si>
    <t>02010101010160  01</t>
  </si>
  <si>
    <t>02010101010199  01</t>
  </si>
  <si>
    <t>020101010190</t>
  </si>
  <si>
    <t>02010101019004  01</t>
  </si>
  <si>
    <t>0201010102</t>
  </si>
  <si>
    <t>020101010201</t>
  </si>
  <si>
    <t>02010101020117  01</t>
  </si>
  <si>
    <t>020101010202</t>
  </si>
  <si>
    <t>02010101020214  01</t>
  </si>
  <si>
    <t>COMISIONES HONORARIOS Y SERVICIOS</t>
  </si>
  <si>
    <t>02010101020218  01</t>
  </si>
  <si>
    <t>02010101020222  01</t>
  </si>
  <si>
    <t>02010101020226  01</t>
  </si>
  <si>
    <t>RESERVAS PRESUPUESTALES FUNCIONAMIENTO VIGENCIA ANTERIOR</t>
  </si>
  <si>
    <t>0204</t>
  </si>
  <si>
    <t>020402</t>
  </si>
  <si>
    <t>02040204</t>
  </si>
  <si>
    <t>0204020402</t>
  </si>
  <si>
    <t>020402040201</t>
  </si>
  <si>
    <t xml:space="preserve">MANTENIMIENTO Y FORTALECIMIENTO DEL SISTEMA INTEGRADO DE GESTION </t>
  </si>
  <si>
    <t>02040204020101  01</t>
  </si>
  <si>
    <t>MANTENIMIENTO Y FORTALECIMIENTO DEL SISTEMA INTEGRADO DE GESTION</t>
  </si>
  <si>
    <t>020402040202</t>
  </si>
  <si>
    <t>FORTALECIMIENTO DE LA GESTION DOCUMENTAL</t>
  </si>
  <si>
    <t>02040204020201  01</t>
  </si>
  <si>
    <t>CUMPLIMIENTO DE LA GESTIÓN DOCUMENTAL</t>
  </si>
  <si>
    <t>RESERVAS PRESUPUESTALES INVERSION VIGENCIA ANTERIOR</t>
  </si>
  <si>
    <t>03</t>
  </si>
  <si>
    <t>SECRETARIA JURIDICA</t>
  </si>
  <si>
    <t>0301</t>
  </si>
  <si>
    <t>030101</t>
  </si>
  <si>
    <t>03010101</t>
  </si>
  <si>
    <t>0301010101</t>
  </si>
  <si>
    <t>030101010101</t>
  </si>
  <si>
    <t>03010101010101  01</t>
  </si>
  <si>
    <t>03010101010103  01</t>
  </si>
  <si>
    <t>03010101010113  01</t>
  </si>
  <si>
    <t>03010101010114  01</t>
  </si>
  <si>
    <t>03010101010118  01</t>
  </si>
  <si>
    <t>03010101010123  01</t>
  </si>
  <si>
    <t>03010101010152  01</t>
  </si>
  <si>
    <t>03010101010160  01</t>
  </si>
  <si>
    <t>03010101010199  01</t>
  </si>
  <si>
    <t>030101010190</t>
  </si>
  <si>
    <t>03010101019004  01</t>
  </si>
  <si>
    <t>0301010102</t>
  </si>
  <si>
    <t>030101010201</t>
  </si>
  <si>
    <t>03010101020117  01</t>
  </si>
  <si>
    <t>030101010202</t>
  </si>
  <si>
    <t>03010101020218  01</t>
  </si>
  <si>
    <t>03010101020224  01</t>
  </si>
  <si>
    <t>03010101020226  01</t>
  </si>
  <si>
    <t>03010101020229  01</t>
  </si>
  <si>
    <t>FOTOCOPIAS</t>
  </si>
  <si>
    <t>030101010290</t>
  </si>
  <si>
    <t>03010101029003  01</t>
  </si>
  <si>
    <t>GASTOS LEGALES - NOTARIALES JUDICIALES Y DE REGISTRO</t>
  </si>
  <si>
    <t>030103</t>
  </si>
  <si>
    <t>TRANSFERENCIAS</t>
  </si>
  <si>
    <t>03010301</t>
  </si>
  <si>
    <t>0301030101</t>
  </si>
  <si>
    <t>TRANSFERENCIAS CORRIENTES</t>
  </si>
  <si>
    <t>030103010103</t>
  </si>
  <si>
    <t>OTRAS TRANSFERENCIAS CORRIENTES</t>
  </si>
  <si>
    <t>03010301010303  01</t>
  </si>
  <si>
    <t>SENTENCIAS FALLOS Y CONCILIACIONES</t>
  </si>
  <si>
    <t>0304</t>
  </si>
  <si>
    <t>030402</t>
  </si>
  <si>
    <t>03040204</t>
  </si>
  <si>
    <t>0304020401</t>
  </si>
  <si>
    <t>ADMINISTRACION EFICIENTE (GESTION DEL TALENTO HUMANO - GESTION JURIDICA Y REPRESENTACION DEL MUNICIPIO - GESTION DE BIENES, SUMINISTROS Y LOGISTICA)</t>
  </si>
  <si>
    <t>030402040101</t>
  </si>
  <si>
    <t>FORTALECIMIENTO DE LA LEGALIDAD Y OPORTUNIDAD DE LA GESTION ADMINISTRATIVA</t>
  </si>
  <si>
    <t>03040204010101  01</t>
  </si>
  <si>
    <t>04</t>
  </si>
  <si>
    <t>SECRETARIA DE HACIENDA</t>
  </si>
  <si>
    <t>0401</t>
  </si>
  <si>
    <t>040101</t>
  </si>
  <si>
    <t>04010101</t>
  </si>
  <si>
    <t>0401010101</t>
  </si>
  <si>
    <t>040101010101</t>
  </si>
  <si>
    <t>04010101010101  01</t>
  </si>
  <si>
    <t>04010101010103  01</t>
  </si>
  <si>
    <t>04010101010113  01</t>
  </si>
  <si>
    <t>04010101010114  01</t>
  </si>
  <si>
    <t>04010101010118  01</t>
  </si>
  <si>
    <t>04010101010123  01</t>
  </si>
  <si>
    <t>04010101010152  01</t>
  </si>
  <si>
    <t>04010101010160  01</t>
  </si>
  <si>
    <t>04010101010199  01</t>
  </si>
  <si>
    <t>040101010190</t>
  </si>
  <si>
    <t>04010101019004  01</t>
  </si>
  <si>
    <t>0401010102</t>
  </si>
  <si>
    <t>040101010201</t>
  </si>
  <si>
    <t>04010101020117  01</t>
  </si>
  <si>
    <t>040101010202</t>
  </si>
  <si>
    <t>04010101020214  01</t>
  </si>
  <si>
    <t>04010101020218  01</t>
  </si>
  <si>
    <t>04010101020222  01</t>
  </si>
  <si>
    <t>04010101020224  01</t>
  </si>
  <si>
    <t>04010101020226  01</t>
  </si>
  <si>
    <t>040101010203</t>
  </si>
  <si>
    <t>IMPUESTOS TASAS Y MULTAS</t>
  </si>
  <si>
    <t>04010101020333  01</t>
  </si>
  <si>
    <t>DEVOLUCION DE IMPUESTOS Y OTRAS DEVOLUCIONES</t>
  </si>
  <si>
    <t>04010101020334  01</t>
  </si>
  <si>
    <t>TASA DE VIGILANCIA LEY 1450-2011 ART 89</t>
  </si>
  <si>
    <t>040101010290</t>
  </si>
  <si>
    <t>04010101029003  01</t>
  </si>
  <si>
    <t>CALIFICACION DE RIESGO</t>
  </si>
  <si>
    <t>04010101029004  01</t>
  </si>
  <si>
    <t>GASTOS BANCARIOS ENTIDADES FINANCIERAS</t>
  </si>
  <si>
    <t>04010101029005  01</t>
  </si>
  <si>
    <t>COMISIONES(ENTIDADES FINANCIERAS)</t>
  </si>
  <si>
    <t>04010101029006  01</t>
  </si>
  <si>
    <t>040103</t>
  </si>
  <si>
    <t>04010301</t>
  </si>
  <si>
    <t>0401030122</t>
  </si>
  <si>
    <t>TRANSFERENCIAS CTES GIRADAS AL SECTOR PUBLICO ADMINISTRACION PUBLICA CENTRAL</t>
  </si>
  <si>
    <t>040103012201</t>
  </si>
  <si>
    <t>ADMINISTRACION PUBLICA CENTRAL</t>
  </si>
  <si>
    <t>04010301220101  01</t>
  </si>
  <si>
    <t>CONTRALORIA MUNICIPAL</t>
  </si>
  <si>
    <t>04010301220102  01</t>
  </si>
  <si>
    <t>TRANSFERENCIAS DE CAPITAL, APORTES A EMPRESA INDUSTRIAL Y COMERCIAL DEL ESTADO DEL ORDEN MUNICIPAL</t>
  </si>
  <si>
    <t>0402</t>
  </si>
  <si>
    <t>SERVICIO DE LA DEUDA</t>
  </si>
  <si>
    <t>040201</t>
  </si>
  <si>
    <t>SERVICIO DE DEUDA INTERNA</t>
  </si>
  <si>
    <t>04020101</t>
  </si>
  <si>
    <t>DEUDA PUBLICA INTERNA</t>
  </si>
  <si>
    <t>0402010101</t>
  </si>
  <si>
    <t>AMORTIZACION</t>
  </si>
  <si>
    <t>040201010101</t>
  </si>
  <si>
    <t>LARGO PLAZO POR AMORTIZAR EN LA VIGENCIA</t>
  </si>
  <si>
    <t>04020101010101  01</t>
  </si>
  <si>
    <t>AMORTIZACION BANCA COMERCIAL</t>
  </si>
  <si>
    <t>04020102</t>
  </si>
  <si>
    <t>INTERESES COMISIONES Y GASTOS DEUDA PUBLICA INTERNA</t>
  </si>
  <si>
    <t>0402010201</t>
  </si>
  <si>
    <t>INTERESES</t>
  </si>
  <si>
    <t>040201020101</t>
  </si>
  <si>
    <t>DEUDA PUBLICA INTERNA DE LARGO PLAZO</t>
  </si>
  <si>
    <t>04020102010101  01</t>
  </si>
  <si>
    <t>INTERESES BANCA COMERCIAL</t>
  </si>
  <si>
    <t>04020103</t>
  </si>
  <si>
    <t>BONOS PENSIONALES</t>
  </si>
  <si>
    <t>0402010301</t>
  </si>
  <si>
    <t>AMORTIZACION BONOS PENSIONALES</t>
  </si>
  <si>
    <t>040201030101</t>
  </si>
  <si>
    <t>CUOTAS PARTES BONOS PENSIONALES</t>
  </si>
  <si>
    <t>04020103010102  52</t>
  </si>
  <si>
    <t>FONPET, BONOS PENSIONALES MINISTERIO DE HACIENDA</t>
  </si>
  <si>
    <t>0404</t>
  </si>
  <si>
    <t>040402</t>
  </si>
  <si>
    <t>04040204</t>
  </si>
  <si>
    <t>0404020404</t>
  </si>
  <si>
    <t>GESTION FINANCIERA</t>
  </si>
  <si>
    <t>040402040401</t>
  </si>
  <si>
    <t>ADMINISTRACION GESTION DE LAS RENTAS MUNICIPALES</t>
  </si>
  <si>
    <t>04040204040101  01</t>
  </si>
  <si>
    <t>GESTION DE LAS RENTAS MUNICIPALES</t>
  </si>
  <si>
    <t>040402040402</t>
  </si>
  <si>
    <t>ACTUALIZACION E IMPLEMENTACION DEL SISTEMA DE INFORMACION FINANCIERO</t>
  </si>
  <si>
    <t>04040204040201  01</t>
  </si>
  <si>
    <t>ACTUALIZACION E IMPLEMENTACION DEL _SISTEMA DE INFORMACION</t>
  </si>
  <si>
    <t>040402040403</t>
  </si>
  <si>
    <t>FORTALECIMIENTO DE LAS FINANZAS PUBLICAS</t>
  </si>
  <si>
    <t>04040204040301  01</t>
  </si>
  <si>
    <t>040405</t>
  </si>
  <si>
    <t>ITAGUI, TERRITORIO QUE AVANZA EN ORDENAMIENTO, PLANEACION E INTEGRACION TERRITORIAL</t>
  </si>
  <si>
    <t>04040502</t>
  </si>
  <si>
    <t>DESARROLLO METROPOLITANO E INTEGRACION REGIONAL</t>
  </si>
  <si>
    <t>0404050201</t>
  </si>
  <si>
    <t>INTEGRACION REGIONAL METROPOLITANA Y PLANIFICACION SUPRMUNICIPAL</t>
  </si>
  <si>
    <t>040405020101</t>
  </si>
  <si>
    <t>CONTRIBUCION PROYECCION REGIONAL Y METROPOLITANA</t>
  </si>
  <si>
    <t>04040502010101  33</t>
  </si>
  <si>
    <t>TRNSFERENCIAS A CORANTIOQUIA</t>
  </si>
  <si>
    <t>04040502010102  32</t>
  </si>
  <si>
    <t>TRANSFERENCIAS AREA METROPOLITANA</t>
  </si>
  <si>
    <t>05</t>
  </si>
  <si>
    <t>SECRETARIA DE SERVICIOS ADMINISTRATIVOS</t>
  </si>
  <si>
    <t>0501</t>
  </si>
  <si>
    <t>050101</t>
  </si>
  <si>
    <t>05010101</t>
  </si>
  <si>
    <t>0501010101</t>
  </si>
  <si>
    <t>050101010101</t>
  </si>
  <si>
    <t>05010101010101  01</t>
  </si>
  <si>
    <t>05010101010102  01</t>
  </si>
  <si>
    <t>JORNALES</t>
  </si>
  <si>
    <t>05010101010103  01</t>
  </si>
  <si>
    <t>05010101010113  01</t>
  </si>
  <si>
    <t>05010101010114  01</t>
  </si>
  <si>
    <t>05010101010115  01</t>
  </si>
  <si>
    <t>PRIMA VIDA CARA OBREROS</t>
  </si>
  <si>
    <t>05010101010116  01</t>
  </si>
  <si>
    <t>AGUINALDO</t>
  </si>
  <si>
    <t>05010101010118  01</t>
  </si>
  <si>
    <t>05010101010123  01</t>
  </si>
  <si>
    <t>05010101010131  01</t>
  </si>
  <si>
    <t>DOTACION Y SUMINISTRO A SERVIDORES PUBLICOS</t>
  </si>
  <si>
    <t>05010101010133  01</t>
  </si>
  <si>
    <t>05010101010140  01</t>
  </si>
  <si>
    <t>05010101010141  01</t>
  </si>
  <si>
    <t>GASTOS MEDICOS Y DROGA</t>
  </si>
  <si>
    <t>05010101010199  01</t>
  </si>
  <si>
    <t>050101010117</t>
  </si>
  <si>
    <t>OTRAS PRIMAS</t>
  </si>
  <si>
    <t>05010101011701  01</t>
  </si>
  <si>
    <t>MATRIMONIO</t>
  </si>
  <si>
    <t>05010101011702  01</t>
  </si>
  <si>
    <t>MATERNIDAD</t>
  </si>
  <si>
    <t>05010101011703  01</t>
  </si>
  <si>
    <t>PRIMERO DE MAYO</t>
  </si>
  <si>
    <t>05010101011705  01</t>
  </si>
  <si>
    <t>INCENTIVO POR ANTIGUEDAD OBRERO</t>
  </si>
  <si>
    <t>05010101011706  01</t>
  </si>
  <si>
    <t>ANTEOJOS</t>
  </si>
  <si>
    <t>05010101011707  01</t>
  </si>
  <si>
    <t>UTILES ESCOLARES</t>
  </si>
  <si>
    <t>05010101011708  01</t>
  </si>
  <si>
    <t>ESTUDIANTIL</t>
  </si>
  <si>
    <t>05010101011709  01</t>
  </si>
  <si>
    <t>LOCACION Y FUNCIONAMIENTO</t>
  </si>
  <si>
    <t>05010101011711  01</t>
  </si>
  <si>
    <t>FONDO ROTATORIO DE CALAMIDAD OBREROS</t>
  </si>
  <si>
    <t>05010101011712  01</t>
  </si>
  <si>
    <t>GASTOS DE ENTIERRO</t>
  </si>
  <si>
    <t>05010101011713  01</t>
  </si>
  <si>
    <t>RECONOCIMIENTO A COPAGOS</t>
  </si>
  <si>
    <t>05010101011714  01</t>
  </si>
  <si>
    <t>FONDO DE CALAMIDAD EMPLEADOS</t>
  </si>
  <si>
    <t>05010101011715  01</t>
  </si>
  <si>
    <t>SUBSIDIO FAMILIAR SEGUN CONVENCION COLECTIVA</t>
  </si>
  <si>
    <t>05010101011716  01</t>
  </si>
  <si>
    <t>CAPACITACION SEGUN CONVENCION COLECTIVA</t>
  </si>
  <si>
    <t>050101010190</t>
  </si>
  <si>
    <t>05010101019004  01</t>
  </si>
  <si>
    <t>0501010102</t>
  </si>
  <si>
    <t>SERVICIOS PERSONALES INDIRECTOS</t>
  </si>
  <si>
    <t>050101010230</t>
  </si>
  <si>
    <t>CAPACITACION, BIENESTAR SOCIAL Y ESTIMULOS</t>
  </si>
  <si>
    <t>05010101023001  01</t>
  </si>
  <si>
    <t>CAPACITACION Y ESTIMULOS</t>
  </si>
  <si>
    <t>05010101023002  01</t>
  </si>
  <si>
    <t>BIENESTAR SOCIAL</t>
  </si>
  <si>
    <t>0501010103</t>
  </si>
  <si>
    <t>CONTRIBUCIONES INHERENTES A LA NOMINA SECTOR PRIVADO</t>
  </si>
  <si>
    <t>050101010303</t>
  </si>
  <si>
    <t>05010101030335  01</t>
  </si>
  <si>
    <t>APORTES A CAJA DE COMPENSACION FAMILIAR 4%</t>
  </si>
  <si>
    <t>05010101030337  01</t>
  </si>
  <si>
    <t>APORTES A SEGURIDAD SOCIAL - SALUD</t>
  </si>
  <si>
    <t>05010101030338  01</t>
  </si>
  <si>
    <t>SANEAMIENTO APORTES A LA SEGURIDAD SOCAL</t>
  </si>
  <si>
    <t>05010101030344  01</t>
  </si>
  <si>
    <t>RIESGOS PROFESIONALES</t>
  </si>
  <si>
    <t>05010101030367  01</t>
  </si>
  <si>
    <t>COTIZA ENTIDADES ADMINISTRAREGIMEN PRIMA MEDIA(PENSIONES)</t>
  </si>
  <si>
    <t>0501010104</t>
  </si>
  <si>
    <t>CONTRIBUCIONES INHERENTES A LA NOMINA SECTOR PUBLICO</t>
  </si>
  <si>
    <t>050101010404</t>
  </si>
  <si>
    <t>05010101040436  01</t>
  </si>
  <si>
    <t>APORTES ICBF  3%</t>
  </si>
  <si>
    <t>05010101040438  01</t>
  </si>
  <si>
    <t>APORTES AL SENA  0,5%</t>
  </si>
  <si>
    <t>050101010454</t>
  </si>
  <si>
    <t>APORTES A ESCUELAS INDUSTRIALES, INSTITUTOS TECNICOS Y ESAP</t>
  </si>
  <si>
    <t>05010101045401  01</t>
  </si>
  <si>
    <t>ESCUELAS INDUSTRIALES E INSTITUTOS TECNICOS</t>
  </si>
  <si>
    <t>05010101045402  01</t>
  </si>
  <si>
    <t>APORTE A ESAP 0,5%</t>
  </si>
  <si>
    <t>05010102</t>
  </si>
  <si>
    <t>0501010201</t>
  </si>
  <si>
    <t>050101020101</t>
  </si>
  <si>
    <t>05010102010119  01</t>
  </si>
  <si>
    <t>05010102010184  01</t>
  </si>
  <si>
    <t>COMBUSTIBLES Y LUBRICANTES</t>
  </si>
  <si>
    <t>050101020102</t>
  </si>
  <si>
    <t>05010102010214  01</t>
  </si>
  <si>
    <t>05010102010216  01</t>
  </si>
  <si>
    <t>ARRENDAMIENTOS</t>
  </si>
  <si>
    <t>05010102010217  01</t>
  </si>
  <si>
    <t>VIGILANCIA</t>
  </si>
  <si>
    <t>05010102010220  01</t>
  </si>
  <si>
    <t>05010102010224  01</t>
  </si>
  <si>
    <t>05010102010227  01</t>
  </si>
  <si>
    <t>05010102010230  01</t>
  </si>
  <si>
    <t>SEGUROS</t>
  </si>
  <si>
    <t>05010102010235  01</t>
  </si>
  <si>
    <t>GASTOS LEGALES NOTARIALES JUDICIALES Y REGISTRO</t>
  </si>
  <si>
    <t>05010102010249  01</t>
  </si>
  <si>
    <t>SERVICIOS DE ASEO CAFETERIA RESTAURANTE Y LAVANDERIA</t>
  </si>
  <si>
    <t>050101020115</t>
  </si>
  <si>
    <t>SERVICIOS PUBLICOS</t>
  </si>
  <si>
    <t>05010102011501  01</t>
  </si>
  <si>
    <t>ENERGIA</t>
  </si>
  <si>
    <t>05010102011502  01</t>
  </si>
  <si>
    <t>ACUEDUCTO Y ALCANTARILLADO</t>
  </si>
  <si>
    <t>05010102011503  01</t>
  </si>
  <si>
    <t>TELEFONO</t>
  </si>
  <si>
    <t>05010102011504  01</t>
  </si>
  <si>
    <t>CELULAR</t>
  </si>
  <si>
    <t>05010102011506  01</t>
  </si>
  <si>
    <t>OTROS</t>
  </si>
  <si>
    <t>050101020190</t>
  </si>
  <si>
    <t>05010102019001  01</t>
  </si>
  <si>
    <t>CENTRO DE PRACTICAS PROFESIONALES Y DE APRENDIZAJE</t>
  </si>
  <si>
    <t>05010102019008  01</t>
  </si>
  <si>
    <t>FACTURACION IMPUESTO TELEFONO</t>
  </si>
  <si>
    <t>05010103</t>
  </si>
  <si>
    <t>0501010301</t>
  </si>
  <si>
    <t>050101030102</t>
  </si>
  <si>
    <t>TRANSFERENCIAS DE PREVISION Y SEGURIDAD SOCIAL</t>
  </si>
  <si>
    <t>05010103010226  01</t>
  </si>
  <si>
    <t>PENSION DE JUBILACION (PENSIONADOS, JUBILADOS Y SUSTITUTOS)</t>
  </si>
  <si>
    <t>05010103010227  01</t>
  </si>
  <si>
    <t>CUOTAS PARTES POR PENSIONES DE JUBILACION</t>
  </si>
  <si>
    <t>05010103010229  01</t>
  </si>
  <si>
    <t>INDEMNIZACIONES SUSTITTUTIVA</t>
  </si>
  <si>
    <t>05010103010230  21</t>
  </si>
  <si>
    <t>PASIVO PENSIONAL 20% ESTAMPILLA PROCULTURA</t>
  </si>
  <si>
    <t>05010103010231  68</t>
  </si>
  <si>
    <t>PASIVO PENSIONAL 20% ESTAMPILLA ADULTO MAYOR</t>
  </si>
  <si>
    <t>05010103010232  76</t>
  </si>
  <si>
    <t>PAGO DE NOMINA PENSIONADOS – DESAHORRO FONPET</t>
  </si>
  <si>
    <t>050101030124</t>
  </si>
  <si>
    <t>CESANTIAS</t>
  </si>
  <si>
    <t>05010103012401  01</t>
  </si>
  <si>
    <t>CESANTIAS ANTICIPADAS</t>
  </si>
  <si>
    <t>05010103012402  01</t>
  </si>
  <si>
    <t>CESANTIAS DEFINITIVAS</t>
  </si>
  <si>
    <t>05010103012403  01</t>
  </si>
  <si>
    <t>INTERESES A LAS CESANTIAS</t>
  </si>
  <si>
    <t>05010103012404  01</t>
  </si>
  <si>
    <t>INTERESES A LAS CESANTIAS OBREROS REGIMEN RETROACTIVO</t>
  </si>
  <si>
    <t>0504</t>
  </si>
  <si>
    <t>050402</t>
  </si>
  <si>
    <t>05040204</t>
  </si>
  <si>
    <t>0504020401</t>
  </si>
  <si>
    <t>050402040102</t>
  </si>
  <si>
    <t>FORTALECIMIENTO INTEGRAL DEL RECURSO HUMANO</t>
  </si>
  <si>
    <t>05040204010201  01</t>
  </si>
  <si>
    <t>FORMACION INTEGRAL DEL RECURSO HUMANO</t>
  </si>
  <si>
    <t>05040204010203  01</t>
  </si>
  <si>
    <t>SEGURIDAD Y SALUD EN EL TRABAJO</t>
  </si>
  <si>
    <t>050402040103</t>
  </si>
  <si>
    <t>ADMINISTRACION DEL PROYECTO DE INVERSION SOCIAL DEL PROGRAMA DE VIVIENDA PARA LOS SERVIDORES MUNICIPALES</t>
  </si>
  <si>
    <t>05040204010301  26</t>
  </si>
  <si>
    <t>06</t>
  </si>
  <si>
    <t>SECRETARIA DEL DEPORTE Y LA RECREACION</t>
  </si>
  <si>
    <t>0601</t>
  </si>
  <si>
    <t>060101</t>
  </si>
  <si>
    <t>06010101</t>
  </si>
  <si>
    <t>0601010101</t>
  </si>
  <si>
    <t>060101010101</t>
  </si>
  <si>
    <t>06010101010101  01</t>
  </si>
  <si>
    <t>06010101010103  01</t>
  </si>
  <si>
    <t>06010101010113  01</t>
  </si>
  <si>
    <t>06010101010114  01</t>
  </si>
  <si>
    <t>06010101010118  01</t>
  </si>
  <si>
    <t>06010101010123  01</t>
  </si>
  <si>
    <t>06010101010133  01</t>
  </si>
  <si>
    <t>06010101010160  01</t>
  </si>
  <si>
    <t>06010101010199  01</t>
  </si>
  <si>
    <t>060101010190</t>
  </si>
  <si>
    <t>06010101019004  01</t>
  </si>
  <si>
    <t>0601010102</t>
  </si>
  <si>
    <t>060101010201</t>
  </si>
  <si>
    <t>06010101020117  01</t>
  </si>
  <si>
    <t>060101010202</t>
  </si>
  <si>
    <t>06010101020220  01</t>
  </si>
  <si>
    <t>06010101020224  01</t>
  </si>
  <si>
    <t>06010101020226  01</t>
  </si>
  <si>
    <t>06010101020230  01</t>
  </si>
  <si>
    <t>0604</t>
  </si>
  <si>
    <t>060401</t>
  </si>
  <si>
    <t>ITAGUI, TERRITORIO SOCIALMENTE RESPONSABLE, EQUITATIVO, INCLUYENTE Y HUMANO</t>
  </si>
  <si>
    <t>06040104</t>
  </si>
  <si>
    <t>DEPORTE Y RECREACION PARA LA INCLUSION</t>
  </si>
  <si>
    <t>0604010401</t>
  </si>
  <si>
    <t>FORTALECIMIENTO INSTITUCIONAL - SISTEMA DEPORTIVO MUNICIPAL</t>
  </si>
  <si>
    <t>060401040101</t>
  </si>
  <si>
    <t xml:space="preserve">OPTIMIZACIÓN MODELO DE GESTIÓN DEPORTIVA MUNICIPAL </t>
  </si>
  <si>
    <t>06040104010101  01</t>
  </si>
  <si>
    <t>OPTIMIZACION MODELO DE GESTION DEPORTIVA MUNICIPAL</t>
  </si>
  <si>
    <t>06040104010104  12</t>
  </si>
  <si>
    <t>EXISTENCIA EN CAJA Y BANCOS SGP MODELO DE GESTION DEPORTIVA</t>
  </si>
  <si>
    <t>06040104010105  13</t>
  </si>
  <si>
    <t>0604010402</t>
  </si>
  <si>
    <t>GESTION, MANTENIMIENTO Y/O CONSTRUCCION DE ESCENARIOS DEPORTIVOS Y RECREATIVOS</t>
  </si>
  <si>
    <t>060401040201</t>
  </si>
  <si>
    <t xml:space="preserve">FORTALECIMIENTO PLAN MAESTRO DE GESTION DE ESCENARIOS DEPORTIVOS Y RECREATIVOS </t>
  </si>
  <si>
    <t>06040104020101  01</t>
  </si>
  <si>
    <t>PLAN MAESTRO DE GESTION DE ESCENARIOS DEPORTIVOS Y RECREATIVOS</t>
  </si>
  <si>
    <t>06040104020101  29</t>
  </si>
  <si>
    <t>0604010403</t>
  </si>
  <si>
    <t>EDUCACION FISICA EXTRAESCOLAR Y CENTROS DE INICIACION Y FORMACION DEPORTIVA CIFDI</t>
  </si>
  <si>
    <t>060401040301</t>
  </si>
  <si>
    <t xml:space="preserve">FORTALECIMIENTO EDUCACIÓN FÍSICA Y DEPORTE ESCOLAR  </t>
  </si>
  <si>
    <t>06040104030101  01</t>
  </si>
  <si>
    <t>EDUCACION FISICA Y DEPORTE ESCOLAR</t>
  </si>
  <si>
    <t>06040104030101  12</t>
  </si>
  <si>
    <t>06040104030101  13</t>
  </si>
  <si>
    <t>06040104030101  48</t>
  </si>
  <si>
    <t>06040104030101  71</t>
  </si>
  <si>
    <t>06040104030104  13</t>
  </si>
  <si>
    <t>RENDIMIENTOS FINANCIEROS EDUCACION FISICA Y DEPORTE ESCOLAR</t>
  </si>
  <si>
    <t>06040104030105  12</t>
  </si>
  <si>
    <t>SGP ULTIMA DOCEAVA LIBRE INVERSION EDUCACION FISICA Y DEPORTE ESCOLAR</t>
  </si>
  <si>
    <t>06040104030105  13</t>
  </si>
  <si>
    <t>SGP ULTIMA DOCEAVA DEPORTES EDUCACION FISICA Y DEPORTE ESCOLAR</t>
  </si>
  <si>
    <t>0604010404</t>
  </si>
  <si>
    <t>PROMOCION RECREATIVA Y USO ADECUADO DEL TIEMPO LIBRE, Y ESTILOS DE VIDA SALUDABLES PARA TODOS LOS GRUPOS POBLACIONALES</t>
  </si>
  <si>
    <t>060401040401</t>
  </si>
  <si>
    <t xml:space="preserve">IMPLEMENTACIÓN OCIO, TIEMPO LIBRE Y ESTILOS DE VIDA SALUDABLE </t>
  </si>
  <si>
    <t>06040104040101  01</t>
  </si>
  <si>
    <t>OCIO TIEMPO LIBRE Y ESTILOS DE VIDA SALUDABLES</t>
  </si>
  <si>
    <t>06040104040101  12</t>
  </si>
  <si>
    <t>0604010405</t>
  </si>
  <si>
    <t>FOMENTO, DESARROLLO Y PRACTICA DEL DEPORTE COMPETITIVO, AFICIONADO Y SOCIAL COMUNITARIO</t>
  </si>
  <si>
    <t>060401040501</t>
  </si>
  <si>
    <t>DESARROLLO DEPORTIVO, COMPETITIVO Y SOCIAL COMUNITARIO</t>
  </si>
  <si>
    <t>06040104050101  01</t>
  </si>
  <si>
    <t>DESARROLLO DEPORTIVO, COMPETITIVO Y SOCIAL COMUNITARIO S.L.</t>
  </si>
  <si>
    <t>06040104050101  12</t>
  </si>
  <si>
    <t>07</t>
  </si>
  <si>
    <t>DEPARTAMENTO ADMINISTRATIVA DE PLANEACION</t>
  </si>
  <si>
    <t>0701</t>
  </si>
  <si>
    <t>070101</t>
  </si>
  <si>
    <t>07010101</t>
  </si>
  <si>
    <t>0701010101</t>
  </si>
  <si>
    <t>070101010101</t>
  </si>
  <si>
    <t>07010101010101  01</t>
  </si>
  <si>
    <t>07010101010113  01</t>
  </si>
  <si>
    <t>07010101010114  01</t>
  </si>
  <si>
    <t>07010101010118  01</t>
  </si>
  <si>
    <t>07010101010123  01</t>
  </si>
  <si>
    <t>07010101010152  01</t>
  </si>
  <si>
    <t>07010101010160  01</t>
  </si>
  <si>
    <t>07010101010199  01</t>
  </si>
  <si>
    <t>070101010190</t>
  </si>
  <si>
    <t>07010101019004  01</t>
  </si>
  <si>
    <t>0701010102</t>
  </si>
  <si>
    <t>070101010201</t>
  </si>
  <si>
    <t>07010101020117  01</t>
  </si>
  <si>
    <t>070101010202</t>
  </si>
  <si>
    <t>07010101020218  01</t>
  </si>
  <si>
    <t>07010101020222  01</t>
  </si>
  <si>
    <t>07010101020226  01</t>
  </si>
  <si>
    <t>0704</t>
  </si>
  <si>
    <t>070402</t>
  </si>
  <si>
    <t>07040204</t>
  </si>
  <si>
    <t>0704020402</t>
  </si>
  <si>
    <t>070402040201</t>
  </si>
  <si>
    <t xml:space="preserve">FORTALECIMIENTO DEL PLAN ANTICORRUPCION Y ATENCION AL CIUDADANO </t>
  </si>
  <si>
    <t>07040204020101  01</t>
  </si>
  <si>
    <t>FORTALECIMIENTO DEL PLAN ANTICORRUPCION Y ATENCION AL CIUDADANO</t>
  </si>
  <si>
    <t>0704020403</t>
  </si>
  <si>
    <t>PLANEACION Y SEGUIMIENTO DEL DESARROLLO, COMPETENCIAS BASICAS TERRITORIALES Y SISTEMAS DE INFORMACION INTEGRADOS - COOPERACION Y ALIANZAS PUBLICO-PRIVADAS</t>
  </si>
  <si>
    <t>070402040301</t>
  </si>
  <si>
    <t xml:space="preserve">OPTIMIZACIÓN DE LA PROYECCIÓN ESTRATÉGICA DE LA GESTIÓN MUNICIPAL </t>
  </si>
  <si>
    <t>07040204030101  01</t>
  </si>
  <si>
    <t>PROYECCION ESTRATEGICA INTEGRAL DE LA GESTION MUNICIPAL</t>
  </si>
  <si>
    <t>070402040302</t>
  </si>
  <si>
    <t xml:space="preserve">ACTUALIZACION DEL SISTEMA DE POTENCIALES BENEFICIARIOS DEL SISBEN </t>
  </si>
  <si>
    <t>07040204030201  01</t>
  </si>
  <si>
    <t>PROYECCION DEL SISTEMA DE POTENCIALES BENEFICIARIOS SISBEN  S.L.</t>
  </si>
  <si>
    <t>07040204030201  34</t>
  </si>
  <si>
    <t>CONV. 2191786 ENTERRITORIO PROYECCION DEL SISTEMA DE POTENCIALES BENEFICIARIOS SISBEN  S.L.</t>
  </si>
  <si>
    <t>070402040303</t>
  </si>
  <si>
    <t>ACTUALIZACION DEL SISTEMA DE ESTRATIFICACION MUNICIPAL</t>
  </si>
  <si>
    <t>07040204030301  01</t>
  </si>
  <si>
    <t>CONCURSO ECONOMICO DE ESTRATIFICACION MUNICIPAL</t>
  </si>
  <si>
    <t>07040204030301  61</t>
  </si>
  <si>
    <t>07040204030302  61</t>
  </si>
  <si>
    <t>MEJORAMIENTO DEL SERVICIO DE ESTRATIFICACION S.L.</t>
  </si>
  <si>
    <t>070405</t>
  </si>
  <si>
    <t>ITAGUI, TERRITORIO QUE AVANZA EN ORDENAMIENTO, PLANIFICACION E INTEGRACION TERRITORIAL</t>
  </si>
  <si>
    <t>07040501</t>
  </si>
  <si>
    <t>DESARROLLO Y ORDENAMIENTO TERRITORIAL PARA EL EQUILIBRIO MUNICIPAL</t>
  </si>
  <si>
    <t>0704050101</t>
  </si>
  <si>
    <t>ORDENAMIENTO DEL TERRITORIO Y DESARROLLO URBANO- RURAL</t>
  </si>
  <si>
    <t>070405010101</t>
  </si>
  <si>
    <t>IMPLEMENTACIÓN DE POLÍTICAS Y ESTRATEGIAS PARA EL ORDENAMIENTO TERRITORIAL</t>
  </si>
  <si>
    <t>07040501010101  01</t>
  </si>
  <si>
    <t xml:space="preserve">IMPLEMENTACION DEL ORDENAMIENTO TERRITORIAL </t>
  </si>
  <si>
    <t>0704050102</t>
  </si>
  <si>
    <t>DESARROLLO INTEGRAL DEL CORREGIMIENTO EL MANZANILLO</t>
  </si>
  <si>
    <t>070405010201</t>
  </si>
  <si>
    <t>FORTALECIMIENTO DE UNA RURALIDAD SUSTENTABLE</t>
  </si>
  <si>
    <t>07040501020101  01</t>
  </si>
  <si>
    <t>08</t>
  </si>
  <si>
    <t>0801</t>
  </si>
  <si>
    <t>080101</t>
  </si>
  <si>
    <t>08010101</t>
  </si>
  <si>
    <t>0801010101</t>
  </si>
  <si>
    <t>080101010101</t>
  </si>
  <si>
    <t>08010101010101  01</t>
  </si>
  <si>
    <t>08010101010103  01</t>
  </si>
  <si>
    <t>08010101010113  01</t>
  </si>
  <si>
    <t>08010101010114  01</t>
  </si>
  <si>
    <t>08010101010118  01</t>
  </si>
  <si>
    <t>08010101010123  01</t>
  </si>
  <si>
    <t>08010101010133  01</t>
  </si>
  <si>
    <t>08010101010140  01</t>
  </si>
  <si>
    <t>08010101010199  01</t>
  </si>
  <si>
    <t>080101010190</t>
  </si>
  <si>
    <t>08010101019004  01</t>
  </si>
  <si>
    <t>0801010102</t>
  </si>
  <si>
    <t>080101010201</t>
  </si>
  <si>
    <t>08010101020117  01</t>
  </si>
  <si>
    <t>080101010202</t>
  </si>
  <si>
    <t>08010101020218  01</t>
  </si>
  <si>
    <t>08010101020222  01</t>
  </si>
  <si>
    <t>08010101020226  01</t>
  </si>
  <si>
    <t>0804</t>
  </si>
  <si>
    <t>080401</t>
  </si>
  <si>
    <t>08040105</t>
  </si>
  <si>
    <t>ATENCION A CURSO DE VIDA Y GRUPOS DIFERENCIALES PARA AVANZAR CON EQUIDAD</t>
  </si>
  <si>
    <t>0804010501</t>
  </si>
  <si>
    <t>PROTECCION INTEGRAL A LA PRIMERA INFANCIA, INFANCIA Y ADOLESCENCIA</t>
  </si>
  <si>
    <t>080401050101</t>
  </si>
  <si>
    <t xml:space="preserve">ASISTENCIA ALIANZA POR LA FELICIDAD Y EL BIENESTAR DE NIÑOS, LAS NIÑAS Y LOS ADOLESCENTES </t>
  </si>
  <si>
    <t>08040105010101  01</t>
  </si>
  <si>
    <t>ALIANZA POR EL BIENESTAR Y FELICIDAD DE LOS NIÑOS, NIÑAS Y ADOLESCENTES</t>
  </si>
  <si>
    <t>08040105010102  43</t>
  </si>
  <si>
    <t>RENDIMIENTOS FINANCIEROS ALIANZA POR EL BIENESTAR Y FELICIDAD DE LOS NIÑOS, NIÑAS Y ADOLESCENTES</t>
  </si>
  <si>
    <t>0804010502</t>
  </si>
  <si>
    <t>APOYO Y PROMOCION DE LA JUVENTUD</t>
  </si>
  <si>
    <t>080401050201</t>
  </si>
  <si>
    <t>FORTALECIMIENTO CIUDADANIA JUVENIL CON EQUIDAD</t>
  </si>
  <si>
    <t>08040105020101  01</t>
  </si>
  <si>
    <t>CIUDADANIA JUVENIL CON EQUIDAD</t>
  </si>
  <si>
    <t>080401050202</t>
  </si>
  <si>
    <t>FORTALECIMIENTO PSICOSOCIAL DE LA JUVENTUD</t>
  </si>
  <si>
    <t>08040105020201  01</t>
  </si>
  <si>
    <t>0804010503</t>
  </si>
  <si>
    <t>FORTALECIMIENTO FAMILIAR Y ENTORNOS PROTECTORES DE NNA</t>
  </si>
  <si>
    <t>080401050301</t>
  </si>
  <si>
    <t xml:space="preserve">ASISTENCIA FAMILIAS INTEGRADAS PARA LA CONVIVENCIA </t>
  </si>
  <si>
    <t>08040105030101  01</t>
  </si>
  <si>
    <t>FAMILIAS INTEGRADAS PARA LA CONVIVENCIA</t>
  </si>
  <si>
    <t>0804010504</t>
  </si>
  <si>
    <t>PROTECCION INTEGRAL AL ADULTO MAYOR</t>
  </si>
  <si>
    <t>080401050401</t>
  </si>
  <si>
    <t xml:space="preserve">ASISTENCIA ADULTOS MAYORES CON RITMO VITAL </t>
  </si>
  <si>
    <t>08040105040102  01</t>
  </si>
  <si>
    <t>OPERACION CENTRO DE VIDA ADULTO MAYOR (ASEO Y VIGILANCIA)</t>
  </si>
  <si>
    <t>08040105040102  45</t>
  </si>
  <si>
    <t>OPERACION CENTRO DE VIDA ADULTO MAYOR (Aseo y Vigilancia)</t>
  </si>
  <si>
    <t>08040105040103  44</t>
  </si>
  <si>
    <t>OPERACION CENTRO DE BIENESTAR DEL ANCIANO</t>
  </si>
  <si>
    <t>080401050402</t>
  </si>
  <si>
    <t>ASISTENCIA ADULTOS MAYORES EN CENTRO DE BIENESTAR</t>
  </si>
  <si>
    <t>08040105040201  01</t>
  </si>
  <si>
    <t>08040105040201  44</t>
  </si>
  <si>
    <t>0804010505</t>
  </si>
  <si>
    <t>ATENCION INTEGRAL A POBLACION EN DISCAPACIDAD, CUIDADORES Y FAMILIA</t>
  </si>
  <si>
    <t>080401050501</t>
  </si>
  <si>
    <t>FORTALECIMIENTO CIUDAD DE DERECHOS CON EQUIDAD</t>
  </si>
  <si>
    <t>08040105050101  01</t>
  </si>
  <si>
    <t>CIUDAD DE DERECHOS CON EQUIDAD</t>
  </si>
  <si>
    <t>0804010506</t>
  </si>
  <si>
    <t>ATENCIÓN A POBLACION ETNIA</t>
  </si>
  <si>
    <t>080401050601</t>
  </si>
  <si>
    <t xml:space="preserve">CARACTERIZACIÓN IDENTIDAD ETNICA Y DESARROLLO </t>
  </si>
  <si>
    <t>08040105060101  01</t>
  </si>
  <si>
    <t>IDENTIDAD ETNICA Y DESARROLLO</t>
  </si>
  <si>
    <t>0804010507</t>
  </si>
  <si>
    <t>INCLUSION Y EQUIDAD PARA LA MUJER</t>
  </si>
  <si>
    <t>080401050701</t>
  </si>
  <si>
    <t>ASISTENCIA A MUJERES SEGURAS LIBRES Y EMPODERADAS</t>
  </si>
  <si>
    <t>08040105070101  01</t>
  </si>
  <si>
    <t>MUJERES SEGURAS, LIBRES Y EMPODERADAS</t>
  </si>
  <si>
    <t>0804010508</t>
  </si>
  <si>
    <t>DIVERSIDAD SEXUAL</t>
  </si>
  <si>
    <t>080401050801</t>
  </si>
  <si>
    <t xml:space="preserve">CARACTERIZACIÓN DIVERSIDAD CON EQUIDAD </t>
  </si>
  <si>
    <t>08040105080101  01</t>
  </si>
  <si>
    <t>DIVERSIDAD CON EQUIDAD</t>
  </si>
  <si>
    <t>0804010509</t>
  </si>
  <si>
    <t>ATENCION A POBLACION EN VULNERABILIDAD EXTREMA Y HABITANTE DE CALLE</t>
  </si>
  <si>
    <t>080401050901</t>
  </si>
  <si>
    <t>FORTALECIMIENTO OPORTUNIDADES DE VIDA</t>
  </si>
  <si>
    <t>08040105090101  01</t>
  </si>
  <si>
    <t>OPORTUNIDADES DE VIDA</t>
  </si>
  <si>
    <t>080401050902</t>
  </si>
  <si>
    <t>IMPLEMENTACION PROGRAMA DE RESOCIALIZACION Y REEDUCACION</t>
  </si>
  <si>
    <t>08040105090201  01</t>
  </si>
  <si>
    <t>080402</t>
  </si>
  <si>
    <t>08040203</t>
  </si>
  <si>
    <t>DESARROLLO SOCIAL Y COMUNITARIO</t>
  </si>
  <si>
    <t>0804020301</t>
  </si>
  <si>
    <t>SISTEMA MUNICIPAL DE PARTICIPACION CIUDADANA PLANEACION PARTICIPATIVA Y PACTO CIUDADANO DE CONTROL SOCIAL A LA GESTION PUBLICA</t>
  </si>
  <si>
    <t>080402030101</t>
  </si>
  <si>
    <t xml:space="preserve">FORTALECIMIENTO PARTICIPACIÓN Y CIUDADANÍA   </t>
  </si>
  <si>
    <t>08040203010101  01</t>
  </si>
  <si>
    <t>PARTICIPACION Y CIUDADANIA</t>
  </si>
  <si>
    <t>080402030102</t>
  </si>
  <si>
    <t>MODELO DE PLANEACION LOCAL Y PACTO CIUDADANO</t>
  </si>
  <si>
    <t>08040203010201  01</t>
  </si>
  <si>
    <t>09</t>
  </si>
  <si>
    <t>SECRETARIA DE EDUCACION</t>
  </si>
  <si>
    <t>0901</t>
  </si>
  <si>
    <t>090101</t>
  </si>
  <si>
    <t>09010101</t>
  </si>
  <si>
    <t>0901010101</t>
  </si>
  <si>
    <t>090101010101</t>
  </si>
  <si>
    <t>09010101010101  01</t>
  </si>
  <si>
    <t>09010101010103  01</t>
  </si>
  <si>
    <t>09010101010113  01</t>
  </si>
  <si>
    <t>09010101010114  01</t>
  </si>
  <si>
    <t>09010101010118  01</t>
  </si>
  <si>
    <t>09010101010123  01</t>
  </si>
  <si>
    <t>09010101010133  01</t>
  </si>
  <si>
    <t>09010101010140  01</t>
  </si>
  <si>
    <t>09010101010199  01</t>
  </si>
  <si>
    <t>090101010190</t>
  </si>
  <si>
    <t>09010101019004  01</t>
  </si>
  <si>
    <t>0901010102</t>
  </si>
  <si>
    <t>090101010201</t>
  </si>
  <si>
    <t>09010101020117  01</t>
  </si>
  <si>
    <t>090101010202</t>
  </si>
  <si>
    <t>09010101020222  01</t>
  </si>
  <si>
    <t>09010101020226  01</t>
  </si>
  <si>
    <t>0904</t>
  </si>
  <si>
    <t>090401</t>
  </si>
  <si>
    <t>09040101</t>
  </si>
  <si>
    <t>EDUCACION PARA ALCANZAR LA EQUIDAD</t>
  </si>
  <si>
    <t>0904010101</t>
  </si>
  <si>
    <t>COBERTURA EDUCATIVA</t>
  </si>
  <si>
    <t>090401010101</t>
  </si>
  <si>
    <t>PRESTACION DEL SERVICIO DE EDUCACION PARA TODOS CON INCLUSION Y EQUIDAD</t>
  </si>
  <si>
    <t>09040101010101  42</t>
  </si>
  <si>
    <t>GRATUIDAD DE LA EDUCACION</t>
  </si>
  <si>
    <t>09040101010108  66</t>
  </si>
  <si>
    <t>VIGENCIAS ANTERIORES ALIMENTACION ESCOLAR PAE JORNADA UNICA</t>
  </si>
  <si>
    <t>09040101010109  01</t>
  </si>
  <si>
    <t>PRESTACION DE SERVICIOS PUBLICOS PARA LAS INSTITUCIONES EDUCATIVAS</t>
  </si>
  <si>
    <t>09040101010110  11</t>
  </si>
  <si>
    <t>VIGENCIA ANTERIOR ALIMENTACION ESCOLAR</t>
  </si>
  <si>
    <t>RENDIMIENTOS FINANCIEROS SGP ALIMENTACION ESCOLAR</t>
  </si>
  <si>
    <t>RENDIMIENTOS FINANCIEROS PAE ALIMENTACION ESCOLAR</t>
  </si>
  <si>
    <t>09040101010118  66</t>
  </si>
  <si>
    <t>VIGENCIA ANTERIOR PAE REGULAR</t>
  </si>
  <si>
    <t>09040101010119  34</t>
  </si>
  <si>
    <t>I.C.N ( EDUCACION EXISTENCIA EN CAJA Y BANCOS BBVA 416-00089-1)</t>
  </si>
  <si>
    <t>09040101010120  01</t>
  </si>
  <si>
    <t>IMPLEMENTACION DE MODELOS FLEXIBLES</t>
  </si>
  <si>
    <t>09040101010131  01</t>
  </si>
  <si>
    <t>09040101010132  66</t>
  </si>
  <si>
    <t>RENDIMIENTOS FINANCIEROS VIGENCIAS ANTERIORES-MEN PAE</t>
  </si>
  <si>
    <t>090401010102</t>
  </si>
  <si>
    <t>ADMINISTRACION DE LA EDUCACION-NOMINA DIRECTIVOS DOCENTES</t>
  </si>
  <si>
    <t>09040101010201  02</t>
  </si>
  <si>
    <t>SUELDO</t>
  </si>
  <si>
    <t>09040101010202  02</t>
  </si>
  <si>
    <t>SOBRESUELDO</t>
  </si>
  <si>
    <t>09040101010203  02</t>
  </si>
  <si>
    <t>HORAS EXTRAS DOCENTES</t>
  </si>
  <si>
    <t>09040101010206  02</t>
  </si>
  <si>
    <t>09040101010207  02</t>
  </si>
  <si>
    <t>09040101010209  02</t>
  </si>
  <si>
    <t>09040101010210  02</t>
  </si>
  <si>
    <t>09040101010211  02</t>
  </si>
  <si>
    <t>APORTES AL SENA 0, 5%</t>
  </si>
  <si>
    <t>09040101010212  02</t>
  </si>
  <si>
    <t>APORTE A ESAP 0, 5%</t>
  </si>
  <si>
    <t>09040101010213  02</t>
  </si>
  <si>
    <t>CONTRIBUCION ESCUELAS INDUSTRIALES E INSTITUTOS TECNICOS</t>
  </si>
  <si>
    <t>09040101010214  02</t>
  </si>
  <si>
    <t>APORTES ICBF 3%</t>
  </si>
  <si>
    <t>09040101010215  02</t>
  </si>
  <si>
    <t>PROVISION ASCENSOS EN EL ESCALAFON</t>
  </si>
  <si>
    <t>09040101010216  02</t>
  </si>
  <si>
    <t>APORTES DOCENTES 8% (FNPSM) SSF</t>
  </si>
  <si>
    <t>09040101010218  05</t>
  </si>
  <si>
    <t>APORTES CESANTIAS (8, 33% APORTES PATRONALES)</t>
  </si>
  <si>
    <t>09040101010219  05</t>
  </si>
  <si>
    <t>APORTES PREVISION SOCIAL (8% APORTES PATRONALES)</t>
  </si>
  <si>
    <t>09040101010220  02</t>
  </si>
  <si>
    <t>CONCURSO DOCENTE</t>
  </si>
  <si>
    <t>09040101010221  02</t>
  </si>
  <si>
    <t>FALLOS, SENTENCIAS Y CONCILIACIONES</t>
  </si>
  <si>
    <t>09040101010222  02</t>
  </si>
  <si>
    <t>PRIMA EXTRALEGAL DE VIDA CARA</t>
  </si>
  <si>
    <t>09040101010223  02</t>
  </si>
  <si>
    <t>09040101010224  02</t>
  </si>
  <si>
    <t>BONIFICACION DECRETO 1566 DE 2014</t>
  </si>
  <si>
    <t>09040101010226  02</t>
  </si>
  <si>
    <t>BONIFICACION GRADO 14</t>
  </si>
  <si>
    <t>09040101010231  02</t>
  </si>
  <si>
    <t>BONIFICACIÒN PEDAGOGICA</t>
  </si>
  <si>
    <t>090401010103</t>
  </si>
  <si>
    <t>ADMINISTRACION DE LA EDUCACION-NOMINA DOCENTES</t>
  </si>
  <si>
    <t>09040101010301  02</t>
  </si>
  <si>
    <t>09040101010302  02</t>
  </si>
  <si>
    <t>09040101010303  02</t>
  </si>
  <si>
    <t>09040101010304  02</t>
  </si>
  <si>
    <t>09040101010305  02</t>
  </si>
  <si>
    <t>09040101010306  02</t>
  </si>
  <si>
    <t>09040101010307  02</t>
  </si>
  <si>
    <t>09040101010309  02</t>
  </si>
  <si>
    <t>09040101010310  02</t>
  </si>
  <si>
    <t>09040101010311  02</t>
  </si>
  <si>
    <t>09040101010312  02</t>
  </si>
  <si>
    <t>09040101010313  02</t>
  </si>
  <si>
    <t>09040101010314  02</t>
  </si>
  <si>
    <t>09040101010315  02</t>
  </si>
  <si>
    <t>DOTACION LEY 70/88</t>
  </si>
  <si>
    <t>09040101010316  02</t>
  </si>
  <si>
    <t>09040101010317  05</t>
  </si>
  <si>
    <t>09040101010318  05</t>
  </si>
  <si>
    <t>09040101010319  02</t>
  </si>
  <si>
    <t>09040101010320  02</t>
  </si>
  <si>
    <t>09040101010321  02</t>
  </si>
  <si>
    <t>09040101010322  02</t>
  </si>
  <si>
    <t>09040101010323  02</t>
  </si>
  <si>
    <t>09040101010324  02</t>
  </si>
  <si>
    <t>BONIFICACION DECRETO 1566 2014</t>
  </si>
  <si>
    <t>09040101010326  02</t>
  </si>
  <si>
    <t>09040101010329  02</t>
  </si>
  <si>
    <t>RECUPERACION NOMINAS</t>
  </si>
  <si>
    <t>09040101010330  02</t>
  </si>
  <si>
    <t>BONIFICACION POR RETIRO GRADO 14</t>
  </si>
  <si>
    <t>09040101010332  02</t>
  </si>
  <si>
    <t>VIGENCIAS ANTERIOR SUELDOS DOCENTES</t>
  </si>
  <si>
    <t>09040101010336  02</t>
  </si>
  <si>
    <t>090401010104</t>
  </si>
  <si>
    <t>ADMINISTRACION DE LA EDUCACION- NOMINA PERSONAL ADMINISTRATIVO</t>
  </si>
  <si>
    <t>09040101010401  02</t>
  </si>
  <si>
    <t>09040101010403  02</t>
  </si>
  <si>
    <t>09040101010404  02</t>
  </si>
  <si>
    <t>09040101010405  02</t>
  </si>
  <si>
    <t>09040101010407  02</t>
  </si>
  <si>
    <t>09040101010408  02</t>
  </si>
  <si>
    <t>09040101010409  02</t>
  </si>
  <si>
    <t>09040101010410  02</t>
  </si>
  <si>
    <t>09040101010411  02</t>
  </si>
  <si>
    <t>09040101010413  02</t>
  </si>
  <si>
    <t>APORTE CESANTIAS</t>
  </si>
  <si>
    <t>09040101010414  02</t>
  </si>
  <si>
    <t>APORTES PREVISION SOCIAL</t>
  </si>
  <si>
    <t>09040101010415  02</t>
  </si>
  <si>
    <t>CONTRIBUCION ARP</t>
  </si>
  <si>
    <t>09040101010416  02</t>
  </si>
  <si>
    <t>09040101010418  02</t>
  </si>
  <si>
    <t>09040101010420  02</t>
  </si>
  <si>
    <t>09040101010421  02</t>
  </si>
  <si>
    <t>09040101010422  02</t>
  </si>
  <si>
    <t>09040101010423  02</t>
  </si>
  <si>
    <t>BONIFICACION POR SERVICIOS</t>
  </si>
  <si>
    <t>090401010105</t>
  </si>
  <si>
    <t>PRESTACION DEL SERVICIO DE EDUCACION -CUOTA DE ADMINISTRACION</t>
  </si>
  <si>
    <t>09040101010501  02</t>
  </si>
  <si>
    <t>PAPELERIA Y UTILES DE OFICINA</t>
  </si>
  <si>
    <t>09040101010504  01</t>
  </si>
  <si>
    <t>ARRENDAMIENTO SEDE SECRETARIA DE EDUCACION</t>
  </si>
  <si>
    <t>090401010106</t>
  </si>
  <si>
    <t>ADMINISTRACION DE LA EDUCACION Y COMPENSACIÓN EN LA PRESTACION DEL SERVICIO EDUCATIVO</t>
  </si>
  <si>
    <t>09040101010601  01</t>
  </si>
  <si>
    <t>PRESTACION DEL SERVICIO DE RECEPCION Y MANEJO DE LA INFORMACION DE LAS INSTITUCIONES EDUCATIVAS</t>
  </si>
  <si>
    <t>09040101010601  02</t>
  </si>
  <si>
    <t>09040101010602  01</t>
  </si>
  <si>
    <t>PRESTACION DEL SERVICIO DE ASEO GENERAL DE LAS INSTITUCIONES EDUCATIVAS</t>
  </si>
  <si>
    <t>09040101010602  02</t>
  </si>
  <si>
    <t>09040101010603  01</t>
  </si>
  <si>
    <t>PRESTACION DEL SERVICIO ESPECIALIZADO DE VIGILANCIA DE LAS INSTITUCIONES EDUCATIVAS</t>
  </si>
  <si>
    <t>09040101010603  02</t>
  </si>
  <si>
    <t>090401010107</t>
  </si>
  <si>
    <t>FORTALECIMIENTO DE LA EDUCACIÓN MEDIANTE ESTRATEGIAS DE NUTRICIÓN SANA</t>
  </si>
  <si>
    <t>09040101010701  01</t>
  </si>
  <si>
    <t>ALIMENTACION ESCOLAR</t>
  </si>
  <si>
    <t>09040101010701  11</t>
  </si>
  <si>
    <t>09040101010701  12</t>
  </si>
  <si>
    <t>09040101010702  11</t>
  </si>
  <si>
    <t>S.G.P ULTIMA DOCEAVA DE ALIMENTACION ESCOLAR</t>
  </si>
  <si>
    <t>09040101010703  66</t>
  </si>
  <si>
    <t>ALIMENTACION ESCOLAR PAE REGULAR</t>
  </si>
  <si>
    <t>09040101010704  66</t>
  </si>
  <si>
    <t>ALIMENTACION ESCOLAR PAE JORNADA UNICA</t>
  </si>
  <si>
    <t>09040101010705  11</t>
  </si>
  <si>
    <t>09040101010705  66</t>
  </si>
  <si>
    <t>09040101010706  01</t>
  </si>
  <si>
    <t>ALIMENTACION ESCOLAR INTERVENTORIA</t>
  </si>
  <si>
    <t>0904010102</t>
  </si>
  <si>
    <t>CALIDAD EDUCATIVA</t>
  </si>
  <si>
    <t>090401010201</t>
  </si>
  <si>
    <t>FORTALECIMIENTO CALIDAD EDUCATIVA POR UN ITAGUI SOSTENIBLE</t>
  </si>
  <si>
    <t>09040101020103  01</t>
  </si>
  <si>
    <t>ESTRATEGIA DE PRENSA ESCUELA PLAN LECTOR</t>
  </si>
  <si>
    <t>09040101020105  01</t>
  </si>
  <si>
    <t>TRANSFERENCIA DE RECURSOS A LAS INSTITUCIONES EDUCATIVAS PARA PROGRAMAS Y PROYECTOS DE CALIDAD</t>
  </si>
  <si>
    <t>09040101020105  03</t>
  </si>
  <si>
    <t>09040101020107  03</t>
  </si>
  <si>
    <t>IMPLEMENTACION DEL MODELO EDUCATIVO Y TECNOLOGICO RELACIONAL EN LAS INSTITUCIONES EDUCATIVAS OFICIALES</t>
  </si>
  <si>
    <t>09040101020109  01</t>
  </si>
  <si>
    <t>METODOLOGIA INTEGRAL DE FORMACION</t>
  </si>
  <si>
    <t>09040101020114  01</t>
  </si>
  <si>
    <t>PROGRAMAS DE APOYO A DIVERSAS POBLACIONES VULNERABLES</t>
  </si>
  <si>
    <t>09040101020114  02</t>
  </si>
  <si>
    <t>09040101020115  01</t>
  </si>
  <si>
    <t>NECESIDADES EDUCATIVAS ESPECIALES (DISCAPACIDAD Y TALENTOS EXCEPCIONES)</t>
  </si>
  <si>
    <t>09040101020115  02</t>
  </si>
  <si>
    <t>NECESIDADES EDUCATIVAS ESPECIALES</t>
  </si>
  <si>
    <t>09040101020119  01</t>
  </si>
  <si>
    <t>SISTEMA DE INFORMACION DE LAS INSTITUCIONES EDUCATIVAS</t>
  </si>
  <si>
    <t>09040101020122  01</t>
  </si>
  <si>
    <t>BILINGUISMO</t>
  </si>
  <si>
    <t>09040101020122  03</t>
  </si>
  <si>
    <t>09040101020123  01</t>
  </si>
  <si>
    <t>BIENESTAR DOCENTE</t>
  </si>
  <si>
    <t>09040101020124  01</t>
  </si>
  <si>
    <t>SOSTENIBILIDAD DE LOS PROCESOS DE CALIDAD PARA LAS INSTITUCIONES EDUCATIVAS</t>
  </si>
  <si>
    <t>09040101020128  03</t>
  </si>
  <si>
    <t>VIGENCIA ANTERIOR SGP BILINGUISMO</t>
  </si>
  <si>
    <t>09040101020133  01</t>
  </si>
  <si>
    <t>ARRENDAMIENTO DE AULAS TEMPORALES</t>
  </si>
  <si>
    <t>09040101020136  02</t>
  </si>
  <si>
    <t>SISTEMA DE RESPONSABILIDAD PENAL ADOLESCENTE</t>
  </si>
  <si>
    <t>09040101020141  03</t>
  </si>
  <si>
    <t>RENDIMIENTOS FINANCIEROS SGP PROGRAMAS Y PROYECTOS DE CALIDAD</t>
  </si>
  <si>
    <t>0904010103</t>
  </si>
  <si>
    <t>EFICIENCIA Y PERTINENCIA EDUCATIVA</t>
  </si>
  <si>
    <t>090401010301</t>
  </si>
  <si>
    <t>DESARROLLO DE UNA EDUCACION EXITOSA Y SIGNIFICATIVA</t>
  </si>
  <si>
    <t>09040101030103  01</t>
  </si>
  <si>
    <t>CERTIFICACION DE LA CALIDAD EN INSTITUCIONES EDUCATIVAS</t>
  </si>
  <si>
    <t>09040101030104  01</t>
  </si>
  <si>
    <t>ADQUISICION DE SOFTWARE Y LICENCIAS</t>
  </si>
  <si>
    <t>09040101030108  01</t>
  </si>
  <si>
    <t>MESA DE AYUDA PARA LA INFRAESTRUCTURA TECNOLOGICA DE LAS INSTITUCIONES EDUCATIVAS</t>
  </si>
  <si>
    <t>09040101030109  01</t>
  </si>
  <si>
    <t>CONECTIVIDAD INSTUTUCIONES EDUCATIVAS OFICIALES.</t>
  </si>
  <si>
    <t>09040101030111  02</t>
  </si>
  <si>
    <t>CONECTIVIDAD DE INSTITUCIONES EDUCATIVAS OFICIALES VIGENCIA ACTUAL SGP</t>
  </si>
  <si>
    <t>09040101030116  01</t>
  </si>
  <si>
    <t xml:space="preserve">COMUNICACION EFECTIVA PARA PROMOCIONAR EL ACCESO Y LA PERMANENCIA EN LA EDUCACION </t>
  </si>
  <si>
    <t>FORTALECIMIENTO DEL APRENDIZAJE, GESTION DE LA INNOVACIÒN E INVESTIGACION Y DESARROLLO A TRAVÈS DEL PLAN DIGITAL</t>
  </si>
  <si>
    <t>FORTALECIMIENTO DEL APRENDIZAJE, GESTION DE LA INNOVACIÒN E INVESTIGACION Y DESARROLLO A TRAVÈS DEL PLAN DIGITA</t>
  </si>
  <si>
    <t>090401010302</t>
  </si>
  <si>
    <t>APOYO DE LA INNOVACION EDUCATIVA CON USO DE TECNOLOGIAS DIGITALES A TRAVES DEL PLAN DIGITAL</t>
  </si>
  <si>
    <t>09040101030201  01</t>
  </si>
  <si>
    <t>09040101030201  03</t>
  </si>
  <si>
    <t>0904010104</t>
  </si>
  <si>
    <t>ACCESO A LA EDUCACION SUPERIOR</t>
  </si>
  <si>
    <t>090401010401</t>
  </si>
  <si>
    <t>FORTALECIMIENTO DE LA EDUCACION SUPERIOR Y EL DESARROLLO HUMANO</t>
  </si>
  <si>
    <t>09040101040103  01</t>
  </si>
  <si>
    <t>PAGO ARL ESTUDIANTES M.T. DECRETO 055 DE 2015</t>
  </si>
  <si>
    <t>09040101040104  01</t>
  </si>
  <si>
    <t>PROGRAMA DE BECAS DE PREGRADO</t>
  </si>
  <si>
    <t>09040102</t>
  </si>
  <si>
    <t>CULTURA PARA FORTALECER LA IDENTIDAD</t>
  </si>
  <si>
    <t>0904010201</t>
  </si>
  <si>
    <t>ITAGUI CIUDAD DE LA ALEGRIA. SISTEMA MUNICIPAL DE CULTURA</t>
  </si>
  <si>
    <t>090401020101</t>
  </si>
  <si>
    <t>FORTALECIMIENTO DEL SISTEMA MUNICIPAL DE CULTURA</t>
  </si>
  <si>
    <t>09040102010101  01</t>
  </si>
  <si>
    <t>SISTEMA MUNICIPAL DE CULTURA</t>
  </si>
  <si>
    <t>09040102010101  19</t>
  </si>
  <si>
    <t>09040102010101  20</t>
  </si>
  <si>
    <t>09040102010101  57</t>
  </si>
  <si>
    <t>09040102010102  14</t>
  </si>
  <si>
    <t>EXISTENCIA EN CAJA Y BANCOS SISTEMA MUNICIPAL DE CULTURA</t>
  </si>
  <si>
    <t>09040102010103  14</t>
  </si>
  <si>
    <t>RENDIMIENTOS FINANCIEROS SISTEMA MUNICIPAL DE CULTURA</t>
  </si>
  <si>
    <t>09040102010104  14</t>
  </si>
  <si>
    <t>SGP ULTIMA DOCEAVA CULTURA. SISTEMA MUNICIPAL DE CULTURA.</t>
  </si>
  <si>
    <t>0904010202</t>
  </si>
  <si>
    <t>FOMENTO, PROMOCION Y CREACION ARTISTICA Y CULTURAL</t>
  </si>
  <si>
    <t>090401020202</t>
  </si>
  <si>
    <t>CONTRIBUCION AL FOMENTO Y PROMOCION CULTURAL</t>
  </si>
  <si>
    <t>09040102020201  01</t>
  </si>
  <si>
    <t>FOMENTO Y PROMOCION CULTURAL</t>
  </si>
  <si>
    <t>09040102020201  14</t>
  </si>
  <si>
    <t>09040102020201  19</t>
  </si>
  <si>
    <t>09040102020202  34</t>
  </si>
  <si>
    <t>FORTALECIMIENTO DE BANDAS MUSICALES</t>
  </si>
  <si>
    <t>090401020203</t>
  </si>
  <si>
    <t>APOYO A LA FORMACION ARTISTICA Y CULTURAL</t>
  </si>
  <si>
    <t>09040102020301  01</t>
  </si>
  <si>
    <t xml:space="preserve"> FORMACION ARTISTICA Y CULTURAL</t>
  </si>
  <si>
    <t>0904010204</t>
  </si>
  <si>
    <t>GESTION INTEGRAL DE BIBLIOTECAS</t>
  </si>
  <si>
    <t>090401020401</t>
  </si>
  <si>
    <t>DESARROLLO DEL PLAN DE LECTURA Y BIBLIOTECAS ESCOLARES</t>
  </si>
  <si>
    <t>09040102040101  57</t>
  </si>
  <si>
    <t>PLAN DE LECTURA Y BIBLIOTECAS ESCOLARES</t>
  </si>
  <si>
    <t>10</t>
  </si>
  <si>
    <t>SECRETARIA DE INFRAESTRUCTURA</t>
  </si>
  <si>
    <t>1001</t>
  </si>
  <si>
    <t>100101</t>
  </si>
  <si>
    <t>10010101</t>
  </si>
  <si>
    <t>1001010101</t>
  </si>
  <si>
    <t>100101010101</t>
  </si>
  <si>
    <t>10010101010101  01</t>
  </si>
  <si>
    <t>10010101010103  01</t>
  </si>
  <si>
    <t>10010101010113  01</t>
  </si>
  <si>
    <t>10010101010114  01</t>
  </si>
  <si>
    <t>10010101010118  01</t>
  </si>
  <si>
    <t>10010101010123  01</t>
  </si>
  <si>
    <t>10010101010133  01</t>
  </si>
  <si>
    <t>10010101010140  01</t>
  </si>
  <si>
    <t>10010101010199  01</t>
  </si>
  <si>
    <t>100101010190</t>
  </si>
  <si>
    <t>10010101019004  01</t>
  </si>
  <si>
    <t>1001010102</t>
  </si>
  <si>
    <t>100101010201</t>
  </si>
  <si>
    <t>10010101020117  01</t>
  </si>
  <si>
    <t>100101010202</t>
  </si>
  <si>
    <t>10010101020214  01</t>
  </si>
  <si>
    <t>10010101020220  01</t>
  </si>
  <si>
    <t>10010101020224  01</t>
  </si>
  <si>
    <t>10010101020226  01</t>
  </si>
  <si>
    <t>10010101020230  01</t>
  </si>
  <si>
    <t>1004</t>
  </si>
  <si>
    <t>100401</t>
  </si>
  <si>
    <t>10040107</t>
  </si>
  <si>
    <t>SERVICIOS PUBLICOS DOMICILIARIOS</t>
  </si>
  <si>
    <t>1004010701</t>
  </si>
  <si>
    <t>AGUA POTABLE Y SANEAMIENTO BASICO</t>
  </si>
  <si>
    <t>100401070101</t>
  </si>
  <si>
    <t>CONSTRUCCION, MANTENIMIENTO Y/O REPOSICION DE SISTEMAS DE ACUEDUCTO Y ALCANTARILLADO CON ALTOS ESTANDARES DE CALIDAD</t>
  </si>
  <si>
    <t>10040107010101  01</t>
  </si>
  <si>
    <t>CONSTRUCCIÓN, MANTENIMIENTO Y/O REPOSICIÓN DE SISTEMAS DE ACUEDUCTO Y ALCANTARILLADO CON ALTOS ESTÁNDARES DE CALIDAD</t>
  </si>
  <si>
    <t>10040107010101  16</t>
  </si>
  <si>
    <t>10040107010101  27</t>
  </si>
  <si>
    <t>10040107010101  67</t>
  </si>
  <si>
    <t>10040107010106  16</t>
  </si>
  <si>
    <t>EXISTENCIA EN CAJA Y BANCOS CONSTRUCCION, MANTENIMIENTO Y/O REPOSICION DE SISTEMAS DE ACUEDUCTO Y ALCANTARILLADO CON ALTOS ESTANDARES DE CALIDAD</t>
  </si>
  <si>
    <t>10040107010107  16</t>
  </si>
  <si>
    <t>RENDIMIENTOS FINANCIEROS CONSTRUCCION, MANTENIMIENTO Y/O REPOSICION DE SISTEMAS DE ACUEDUCTO Y ALCANTARILLADO CON ALTOS ESTANDARES DE CALIDAD</t>
  </si>
  <si>
    <t>100401070102</t>
  </si>
  <si>
    <t>ADMINISTRACIÓN Y SEGUIMIENTO AL F.S.R.I.</t>
  </si>
  <si>
    <t>10040107010201  25</t>
  </si>
  <si>
    <t>FONDO DE SOLIDARIDAD Y REDISTRIBUCION DEL INGRESO</t>
  </si>
  <si>
    <t>10040107010202  25</t>
  </si>
  <si>
    <t>S.S.F FONDO SOLIDARIDAD REDISTRIBUCION INGRESO ASEO</t>
  </si>
  <si>
    <t>10040107010203  25</t>
  </si>
  <si>
    <t>S.S.F FONDO SOLIDARIDAD REDISTRIBUCION INGRESO ALCANTARILLADO</t>
  </si>
  <si>
    <t>10040107010204  25</t>
  </si>
  <si>
    <t>S.S.F. FONDO SOLIDARIDAD REDISTRIBUCION INGRESO ACUEDUCTO</t>
  </si>
  <si>
    <t>1004010702</t>
  </si>
  <si>
    <t>SERVICIOS PUBLICOS DIFERENTES, Y CONECTIVIDAD Y TICS</t>
  </si>
  <si>
    <t>100401070202</t>
  </si>
  <si>
    <t>SUMINISTRO DE ENERGIA, MODERNIZACIÓN Y MANTENIMIENTO DEL ALUMBRADO PUBLICO</t>
  </si>
  <si>
    <t>10040107020201  54</t>
  </si>
  <si>
    <t>MODERNIZACIÓN Y MANTENIMIENTO DEL ALUMBRADO PÚBLICO (VIGENCIAS FUTURAS)</t>
  </si>
  <si>
    <t>10040107020202  54</t>
  </si>
  <si>
    <t>SUMINISTRO DE ENERGÍA ELÉCTRICA</t>
  </si>
  <si>
    <t>10040107020203  54</t>
  </si>
  <si>
    <t>MODERNIZACIÓN Y MANTENIMIENTO DEL ALUMBRADO PÚBLICO</t>
  </si>
  <si>
    <t>10040107020204  54</t>
  </si>
  <si>
    <t>DEVOLUCION IMPUESTO ALUMBRADO PUBLICO</t>
  </si>
  <si>
    <t>100403</t>
  </si>
  <si>
    <t>ITAGUI, TERRITORIO COMPETITIVO, CON INFRAESTRUCTURA ESTRATEGICA, AMABLE Y SOSTENIBLE.</t>
  </si>
  <si>
    <t>10040302</t>
  </si>
  <si>
    <t>MOVILIDAD SOSTENIBLE Y TRANSPORTE CON EQUIDAD</t>
  </si>
  <si>
    <t>1004030203</t>
  </si>
  <si>
    <t>INFRAESTRUCTURA Y DESARROLLO VIAL - COMPETITIVIDAD Y TRANSPORTE MASIVO URBANO -RURAL Y REGIONAL</t>
  </si>
  <si>
    <t>100403020301</t>
  </si>
  <si>
    <t>INFRAESTRUCTURA VIAL CON EQUIDAD</t>
  </si>
  <si>
    <t>10040302030101  31</t>
  </si>
  <si>
    <t>10040302030104  12</t>
  </si>
  <si>
    <t>RENDIMIENTOS FINANCIEROS INFRAESTRUCTURA VIAL CON EQUIDAD</t>
  </si>
  <si>
    <t>100403020304</t>
  </si>
  <si>
    <t xml:space="preserve">ADQUISICIÓN DE PREDIOS PARA APERTURA Y/O  INTERCAMBIO VIAL </t>
  </si>
  <si>
    <t>10040302030401  01</t>
  </si>
  <si>
    <t>10040302030403  34</t>
  </si>
  <si>
    <t>EXISTENCIA EN CAJA Y BANCOS DE ADQUISICIÓN DE PREDIOS PARA APERTURA Y/O INTERCAMBIO VIAL</t>
  </si>
  <si>
    <t>10040302030406  31</t>
  </si>
  <si>
    <t>10040303</t>
  </si>
  <si>
    <t>EQUIPAMIENTOS PARA LA INCLUSION</t>
  </si>
  <si>
    <t>1004030301</t>
  </si>
  <si>
    <t>CONSTRUCCION, ADECUACION Y MANTENIMIENTO DE EQUIPAMIENTOS COLECTIVOS Y COMUNITARIOS, DE JUSTICIA, SEGURIDAD Y ADMINISTRATIVOS</t>
  </si>
  <si>
    <t>100403030101</t>
  </si>
  <si>
    <t>DISEÑO, CONSTRUCCION Y/O MANTENIMIENTO DE LA INFRAESTRUCTURA FISICA MUNICIPAL CON EQUIDAD</t>
  </si>
  <si>
    <t>10040303010101  01</t>
  </si>
  <si>
    <t>10040303010101  49</t>
  </si>
  <si>
    <t>10040303010103  56</t>
  </si>
  <si>
    <t>100403030102</t>
  </si>
  <si>
    <t xml:space="preserve">CONSTRUCCIÓN CENTRO DE DESARROLLO CULTURAL Y AMBIENTAL EL CARIBE </t>
  </si>
  <si>
    <t>10040303010201  01</t>
  </si>
  <si>
    <t>10040303010202  38</t>
  </si>
  <si>
    <t>TEATRO CARIBE</t>
  </si>
  <si>
    <t>100403030103</t>
  </si>
  <si>
    <t>CONSTRUCCION Y RENOVACION DEL COMPLEJO POLIDEPORTIVO OSCAR LOPEZ ESCOBAR</t>
  </si>
  <si>
    <t>10040303010302  01</t>
  </si>
  <si>
    <t>100403030104</t>
  </si>
  <si>
    <t xml:space="preserve">REPOSICION DE LA INFRAESTRUCTURA FISICA DEL CENTRO DE SALUD SANTA MARIA </t>
  </si>
  <si>
    <t>100403030106</t>
  </si>
  <si>
    <t>DISEÑOS Y OBRAS DE CONSTRUCCION DEL CENTRO ZONAL ABURRA SUR</t>
  </si>
  <si>
    <t>10040303010601  01</t>
  </si>
  <si>
    <t>DISEÑOS Y OBRAS DE CONSTRUCCION DEL CENTRO ZONAL DEL ABURRA SUR</t>
  </si>
  <si>
    <t>100404</t>
  </si>
  <si>
    <t>ITAGUI, TERRITORIO AMBIENTALMENTE SOSTENIBLE</t>
  </si>
  <si>
    <t>PREVENCION Y ATENCION DE RIESGOS DE DESASTRES</t>
  </si>
  <si>
    <t>PLANIFICACION, CONOCIMIENTO, CAPACITACION Y PREVENCION EN GESTION INTEGRAL DEL RIESGO DE DESASTRES</t>
  </si>
  <si>
    <t>10040402</t>
  </si>
  <si>
    <t>GESTION AMBIENTAL SOSTENIBLE</t>
  </si>
  <si>
    <t>1004040205</t>
  </si>
  <si>
    <t>CONSTRUCCION, ADECUACION Y MANTENIMIENTO DE ESPACIOS PUBLICOS SOSTENIBLES</t>
  </si>
  <si>
    <t>100404020501</t>
  </si>
  <si>
    <t>DISEÑO, CONSTRUCCION Y/O MANTENIMIENTO DEL ESPACIO PUBLICO CON EQUIDAD</t>
  </si>
  <si>
    <t>10040402050101  01</t>
  </si>
  <si>
    <t>100404020502</t>
  </si>
  <si>
    <t>ADECUACIÓN Y MANTENIMIENTO DE ESCENARIOS DEPORTIVOS Y RECREATIVOS</t>
  </si>
  <si>
    <t>10040402050201  01</t>
  </si>
  <si>
    <t>100404020503</t>
  </si>
  <si>
    <t>MODERNIZACION DEL ESPACIO PUBLICO Y/O EQUIPAMENTO MUNICIPAL</t>
  </si>
  <si>
    <t>10040402050301  01</t>
  </si>
  <si>
    <t>MODERNIZACIÒN DEL ESPACIO PUBLICO Y/O EQUIPAMENTO MUNICIPAL</t>
  </si>
  <si>
    <t>100480</t>
  </si>
  <si>
    <t>PASIVOS EXIGIBLES</t>
  </si>
  <si>
    <t>10048001</t>
  </si>
  <si>
    <t>1004800101</t>
  </si>
  <si>
    <t>100480010101</t>
  </si>
  <si>
    <t>10048001010101  01</t>
  </si>
  <si>
    <t>PASIVOS EXIGIBLES VIGENCIAS ANTERIORES INVERSION</t>
  </si>
  <si>
    <t>100490</t>
  </si>
  <si>
    <t>10049001</t>
  </si>
  <si>
    <t>1004900101</t>
  </si>
  <si>
    <t>100490010101</t>
  </si>
  <si>
    <t>10049001010101  01</t>
  </si>
  <si>
    <t>10049001010101  31</t>
  </si>
  <si>
    <t>10049001010101  36</t>
  </si>
  <si>
    <t xml:space="preserve"> RESERVAS PRESUPUESTALES INVERSION VIGENCIA ANTERIOR </t>
  </si>
  <si>
    <t>12</t>
  </si>
  <si>
    <t>SECRETARIA DE MOVILIDAD</t>
  </si>
  <si>
    <t>1201</t>
  </si>
  <si>
    <t>120101</t>
  </si>
  <si>
    <t>12010101</t>
  </si>
  <si>
    <t>1201010101</t>
  </si>
  <si>
    <t>120101010101</t>
  </si>
  <si>
    <t>12010101010101  01</t>
  </si>
  <si>
    <t>12010101010103  01</t>
  </si>
  <si>
    <t>12010101010113  01</t>
  </si>
  <si>
    <t>12010101010114  01</t>
  </si>
  <si>
    <t>12010101010118  01</t>
  </si>
  <si>
    <t>12010101010123  01</t>
  </si>
  <si>
    <t>12010101010133  01</t>
  </si>
  <si>
    <t>12010101010140  01</t>
  </si>
  <si>
    <t>12010101010199  01</t>
  </si>
  <si>
    <t>120101010190</t>
  </si>
  <si>
    <t>12010101019004  01</t>
  </si>
  <si>
    <t>1201010102</t>
  </si>
  <si>
    <t>120101010201</t>
  </si>
  <si>
    <t>12010101020117  01</t>
  </si>
  <si>
    <t>120101010202</t>
  </si>
  <si>
    <t>12010101020214  01</t>
  </si>
  <si>
    <t>12010101020220  01</t>
  </si>
  <si>
    <t>12010101020226  01</t>
  </si>
  <si>
    <t>12010101020230  01</t>
  </si>
  <si>
    <t>1204</t>
  </si>
  <si>
    <t>120403</t>
  </si>
  <si>
    <t>12040302</t>
  </si>
  <si>
    <t>1204030201</t>
  </si>
  <si>
    <t>MOVILIDAD SOSTENIBLE Y TRANSPORTE</t>
  </si>
  <si>
    <t>120403020101</t>
  </si>
  <si>
    <t>MODERNIZACION Y ACTUALIZACION DEL SISTEMA DE MOVILIDAD</t>
  </si>
  <si>
    <t>12040302010101  24</t>
  </si>
  <si>
    <t>1204030202</t>
  </si>
  <si>
    <t>SEGURIDAD Y EDUCACION VIAL</t>
  </si>
  <si>
    <t>120403020201</t>
  </si>
  <si>
    <t>PREVENCION, SEGURIDAD Y EDUCACION VIAL</t>
  </si>
  <si>
    <t>12040302020101  01</t>
  </si>
  <si>
    <t>12040302020101  24</t>
  </si>
  <si>
    <t>PREVENCION, SEGURIDAD Y EDUCACION VIAL S.L.</t>
  </si>
  <si>
    <t>120403020203</t>
  </si>
  <si>
    <t>MEJORAMIENTO PARA LA SEGURIDAD VIAL EN PUNTOS CRITICOS DEL MUNICIPIO DE ITAGÜÍ</t>
  </si>
  <si>
    <t>12040302020301  24</t>
  </si>
  <si>
    <t>13</t>
  </si>
  <si>
    <t>SECRETARIA DE GOBIERNO</t>
  </si>
  <si>
    <t>1301</t>
  </si>
  <si>
    <t>130101</t>
  </si>
  <si>
    <t>13010101</t>
  </si>
  <si>
    <t>1301010101</t>
  </si>
  <si>
    <t>130101010101</t>
  </si>
  <si>
    <t>13010101010101  01</t>
  </si>
  <si>
    <t>13010101010103  01</t>
  </si>
  <si>
    <t>13010101010113  01</t>
  </si>
  <si>
    <t>13010101010114  01</t>
  </si>
  <si>
    <t>13010101010118  01</t>
  </si>
  <si>
    <t>13010101010123  01</t>
  </si>
  <si>
    <t>13010101010133  01</t>
  </si>
  <si>
    <t>13010101010140  01</t>
  </si>
  <si>
    <t>13010101010199  01</t>
  </si>
  <si>
    <t>130101010190</t>
  </si>
  <si>
    <t>13010101019004  01</t>
  </si>
  <si>
    <t>1301010102</t>
  </si>
  <si>
    <t>130101010201</t>
  </si>
  <si>
    <t>13010101020117  01</t>
  </si>
  <si>
    <t>130101010202</t>
  </si>
  <si>
    <t>13010101020220  01</t>
  </si>
  <si>
    <t>13010101020222  01</t>
  </si>
  <si>
    <t>13010101020226  01</t>
  </si>
  <si>
    <t>13010101020228  01</t>
  </si>
  <si>
    <t>SERVICIOS EXEQUIALES POBLACION VULNERABLE</t>
  </si>
  <si>
    <t>130103</t>
  </si>
  <si>
    <t>13010301</t>
  </si>
  <si>
    <t>1301030101</t>
  </si>
  <si>
    <t>130103010101</t>
  </si>
  <si>
    <t>TRANSFERENCIAS CORRIENTES A OTRAS ENTIDADES</t>
  </si>
  <si>
    <t>13010301010101  73</t>
  </si>
  <si>
    <t>TRANSFERENCIAS A LA POLICIA NACIONAL 15% PARA GASTOS DE ADMINISTRACION, FUNCIONAMIENTO E INFRAESTRUCTURA DEL REGISTRO NACIONAL DE MEDIDAS CORRECTIVAS</t>
  </si>
  <si>
    <t>1304</t>
  </si>
  <si>
    <t>130401</t>
  </si>
  <si>
    <t>13040105</t>
  </si>
  <si>
    <t>1304010501</t>
  </si>
  <si>
    <t>130401050101</t>
  </si>
  <si>
    <t xml:space="preserve">FORTALECIMIENTO A LOS NIÑOS Y NIÑAS ADOLESCENTES TODOS PROTEGIDOS </t>
  </si>
  <si>
    <t>13040105010101  01</t>
  </si>
  <si>
    <t>NIÑOS, NIÑAS Y ADOLESCENTES TODOS PROTEGIDOS</t>
  </si>
  <si>
    <t>130402</t>
  </si>
  <si>
    <t>13040201</t>
  </si>
  <si>
    <t>CONVIVENCIA, JUSTICIA Y SEGURIDAD</t>
  </si>
  <si>
    <t>1304020101</t>
  </si>
  <si>
    <t>APOYO INSTITUCIONAL PARA LA JUSTICIA, LA SEGURIDAD Y EL ORDEN PUBLICO</t>
  </si>
  <si>
    <t>130402010101</t>
  </si>
  <si>
    <t>FORTALECIMIENTO DE LAS INSTITUCIONES DE SEGURIDAD Y JUSTICIA</t>
  </si>
  <si>
    <t>13040201010101  01</t>
  </si>
  <si>
    <t>FORTALECIMIENTO DE LA SEGURIDAD, CONVIVENCIA Y PAZ</t>
  </si>
  <si>
    <t>13040201010101  23</t>
  </si>
  <si>
    <t>13040201010102  34</t>
  </si>
  <si>
    <t>MEJORAMIENTO, MODERNIZACION Y OPERACION DE LAS INSTITUCIONES DE SEGURIDAD Y DE JUSTICIA</t>
  </si>
  <si>
    <t>13040201010103  73</t>
  </si>
  <si>
    <t>FOMENTO A LA CULTURA CIUDADANA PEDAGOGIA Y PREVENCION EN MATERIA DE SEGURIDAD MULTAS GENERALES 45%</t>
  </si>
  <si>
    <t>13040201010104  73</t>
  </si>
  <si>
    <t>MATERIALIZACIÒN DE LAS MEDIDAS IMPUESTAS POR LA AUTORIDAD DE POLICIA 40%</t>
  </si>
  <si>
    <t>1304020102</t>
  </si>
  <si>
    <t>SEGURIDAD, CONVIVENCIA CIUDADANA Y FAMILIAR, Y JUSTICIA ALTERNATIVA CON ENFOQUE DE DERECHOS HUMANOS Y DERECHO INTERNACIONAL HUMANITARIO</t>
  </si>
  <si>
    <t>130402010201</t>
  </si>
  <si>
    <t>FORTALECIMIENTO DEL SISTEMA DE JUSTICIA CERCANA AL CIUDADANO</t>
  </si>
  <si>
    <t>13040201020101  01</t>
  </si>
  <si>
    <t>FORTALECIMIENTO DEL SISTEMA DE JUSTICIA CERCANA AL CIUDADANO S.L.</t>
  </si>
  <si>
    <t>130402010203</t>
  </si>
  <si>
    <t xml:space="preserve">FORMACIÓN PARA LA PROMOCIÓN DE LA CONVIVENCIA CIUDADANA Y DERECHOS HUMANOS </t>
  </si>
  <si>
    <t>13040201020301  01</t>
  </si>
  <si>
    <t>PROMOCION DE LA CONVIVENCIA CIUDADANA Y DERECHOS HUMANOS S.L.</t>
  </si>
  <si>
    <t>130402010204</t>
  </si>
  <si>
    <t>FORTALECIMIENTO DE CASA DE JUSTICIA</t>
  </si>
  <si>
    <t>13040201020401  01</t>
  </si>
  <si>
    <t>1304020104</t>
  </si>
  <si>
    <t>GESTION DEL ESPACIO PUBLICO Y CONTROL AL DESARROLLO URBANO</t>
  </si>
  <si>
    <t>130402010402</t>
  </si>
  <si>
    <t>CONSOLIDACION Y APROPIACION SOCIAL DEL ESPACIO PUBLICO</t>
  </si>
  <si>
    <t>13040201040201  01</t>
  </si>
  <si>
    <t>13040202</t>
  </si>
  <si>
    <t>CONSTRUCCION DEL CAMINO HACIA LA PAZ</t>
  </si>
  <si>
    <t>1304020203</t>
  </si>
  <si>
    <t>ATENCION Y REPARACION INTEGRAL DE VICTIMAS</t>
  </si>
  <si>
    <t>130402020301</t>
  </si>
  <si>
    <t xml:space="preserve">ASISTENCIA Y ATENCIÓN INTEGRAL A VÍCTIMAS </t>
  </si>
  <si>
    <t>13040202030101  01</t>
  </si>
  <si>
    <t>ATENCION Y ASISTENCIAS INTEGRAL A VICTIMAS</t>
  </si>
  <si>
    <t>130404</t>
  </si>
  <si>
    <t>13040401</t>
  </si>
  <si>
    <t>1304040101</t>
  </si>
  <si>
    <t>SISTEMA MUNICIPAL DE GESTION DEL RIESGO DE DESASTRES Y ORGANISMOS DE SOCORRO</t>
  </si>
  <si>
    <t>130404010101</t>
  </si>
  <si>
    <t>FORTALECIMIENTO PARA LA ATENCION DE EMERGENCIAS Y DESASTRES</t>
  </si>
  <si>
    <t>13040401010101  01</t>
  </si>
  <si>
    <t>13040401010102  22</t>
  </si>
  <si>
    <t>FONDO MUNICIPAL DE GESTION DEL RIESGO DE DESASTRES DE ITAGUI</t>
  </si>
  <si>
    <t>1304040102</t>
  </si>
  <si>
    <t>130404010202</t>
  </si>
  <si>
    <t>13040401020201  01</t>
  </si>
  <si>
    <t>13040401020202  40</t>
  </si>
  <si>
    <t>14</t>
  </si>
  <si>
    <t>SECRETARIA DE VIVIENDA Y HABITAT</t>
  </si>
  <si>
    <t>1401</t>
  </si>
  <si>
    <t>140101</t>
  </si>
  <si>
    <t>14010101</t>
  </si>
  <si>
    <t>1401010101</t>
  </si>
  <si>
    <t>140101010101</t>
  </si>
  <si>
    <t>14010101010101  01</t>
  </si>
  <si>
    <t>14010101010113  01</t>
  </si>
  <si>
    <t>14010101010114  01</t>
  </si>
  <si>
    <t>14010101010118  01</t>
  </si>
  <si>
    <t>14010101010123  01</t>
  </si>
  <si>
    <t>14010101010133  01</t>
  </si>
  <si>
    <t>14010101010140  01</t>
  </si>
  <si>
    <t>14010101010199  01</t>
  </si>
  <si>
    <t>140101010190</t>
  </si>
  <si>
    <t>14010101019004  01</t>
  </si>
  <si>
    <t>1401010102</t>
  </si>
  <si>
    <t>140101010201</t>
  </si>
  <si>
    <t>14010101020117  01</t>
  </si>
  <si>
    <t>140101010202</t>
  </si>
  <si>
    <t>14010101020218  01</t>
  </si>
  <si>
    <t>14010101020222  01</t>
  </si>
  <si>
    <t>14010101020224  01</t>
  </si>
  <si>
    <t>14010101020226  01</t>
  </si>
  <si>
    <t>140101010290</t>
  </si>
  <si>
    <t>14010101029003  01</t>
  </si>
  <si>
    <t>1404</t>
  </si>
  <si>
    <t>140401</t>
  </si>
  <si>
    <t>14040106</t>
  </si>
  <si>
    <t>VIVIENDA Y HABITAT SOSTENIBLE</t>
  </si>
  <si>
    <t>1404010601</t>
  </si>
  <si>
    <t>GESTION DE VIVIENDA</t>
  </si>
  <si>
    <t>140401060101</t>
  </si>
  <si>
    <t>INCREMENTO DE LA GESTION DE VIVIENDA</t>
  </si>
  <si>
    <t>14040106010102  01</t>
  </si>
  <si>
    <t>14040106010103  34</t>
  </si>
  <si>
    <t>CONSTRUCCION Y MEJORAMIENTO DE VIVIENDAS CONV 2005 CF 211 VIVA</t>
  </si>
  <si>
    <t>14040106010105  34</t>
  </si>
  <si>
    <t>CONVENIO INTERADMINISTRATIVO VIVA MUNICIPIO DE ITAGUI 319-2017</t>
  </si>
  <si>
    <t>1404010602</t>
  </si>
  <si>
    <t>MEJORAMIENTO DE ENTORNO BARRIAL Y VEREDAL</t>
  </si>
  <si>
    <t>140401060201</t>
  </si>
  <si>
    <t>14040106020101  01</t>
  </si>
  <si>
    <t>MEJORAMIENTO DEL ENTORNO BARRIAL Y VEREDAL</t>
  </si>
  <si>
    <t>14040106020101  12</t>
  </si>
  <si>
    <t>15</t>
  </si>
  <si>
    <t>CONCEJO</t>
  </si>
  <si>
    <t>1501</t>
  </si>
  <si>
    <t>150101</t>
  </si>
  <si>
    <t>15010101</t>
  </si>
  <si>
    <t>1501010101</t>
  </si>
  <si>
    <t>150101010101</t>
  </si>
  <si>
    <t>15010101010101  01</t>
  </si>
  <si>
    <t>15010101010103  01</t>
  </si>
  <si>
    <t>15010101010113  01</t>
  </si>
  <si>
    <t>15010101010114  01</t>
  </si>
  <si>
    <t>15010101010118  01</t>
  </si>
  <si>
    <t>15010101010123  01</t>
  </si>
  <si>
    <t>15010101010130  01</t>
  </si>
  <si>
    <t>BONIFICACION POR SERVICIOS DECRETO 2418-2015</t>
  </si>
  <si>
    <t>15010101010152  01</t>
  </si>
  <si>
    <t>15010101010160  01</t>
  </si>
  <si>
    <t>150101010102</t>
  </si>
  <si>
    <t>15010101010209  01</t>
  </si>
  <si>
    <t>HONORARIOS</t>
  </si>
  <si>
    <t>150101010103</t>
  </si>
  <si>
    <t>15010101010335  01</t>
  </si>
  <si>
    <t>15010101010337  01</t>
  </si>
  <si>
    <t>15010101010344  01</t>
  </si>
  <si>
    <t>15010101010367  01</t>
  </si>
  <si>
    <t>150101010104</t>
  </si>
  <si>
    <t>15010101010436  01</t>
  </si>
  <si>
    <t>15010101010438  01</t>
  </si>
  <si>
    <t>150101010130</t>
  </si>
  <si>
    <t>15010101013001  01</t>
  </si>
  <si>
    <t>CAPACITACION</t>
  </si>
  <si>
    <t>15010101013002  01</t>
  </si>
  <si>
    <t>15010101013003  01</t>
  </si>
  <si>
    <t>ESTIMULOS</t>
  </si>
  <si>
    <t>150101010154</t>
  </si>
  <si>
    <t>15010101015401  01</t>
  </si>
  <si>
    <t>15010101015402  01</t>
  </si>
  <si>
    <t>150101010190</t>
  </si>
  <si>
    <t>15010101019004  01</t>
  </si>
  <si>
    <t>150101010195</t>
  </si>
  <si>
    <t>OTROS SERVICIOS PERSONALES</t>
  </si>
  <si>
    <t>15010101019501  01</t>
  </si>
  <si>
    <t>ASISTENTES DE LOS CONCEJALES</t>
  </si>
  <si>
    <t>1501010102</t>
  </si>
  <si>
    <t>150101010201</t>
  </si>
  <si>
    <t>15010101020101  01</t>
  </si>
  <si>
    <t>ADQUISICION DE MUEBLES Y ENSERES</t>
  </si>
  <si>
    <t>15010101020102  01</t>
  </si>
  <si>
    <t>ADQUISICION DE EQUIPOS DE COMPUTO</t>
  </si>
  <si>
    <t>15010101020117  01</t>
  </si>
  <si>
    <t>15010101020184  01</t>
  </si>
  <si>
    <t>150101010202</t>
  </si>
  <si>
    <t>15010101020214  01</t>
  </si>
  <si>
    <t>15010101020218  01</t>
  </si>
  <si>
    <t>15010101020224  01</t>
  </si>
  <si>
    <t>15010101020226  01</t>
  </si>
  <si>
    <t>15010101020227  01</t>
  </si>
  <si>
    <t>15010101020254  01</t>
  </si>
  <si>
    <t>ORGANIZACION DE EVENTOS</t>
  </si>
  <si>
    <t>150101010220</t>
  </si>
  <si>
    <t>15010101022004  01</t>
  </si>
  <si>
    <t>150101010290</t>
  </si>
  <si>
    <t>15010101029002  01</t>
  </si>
  <si>
    <t>15010103</t>
  </si>
  <si>
    <t>1501010301</t>
  </si>
  <si>
    <t>150101030102</t>
  </si>
  <si>
    <t>TRANSFERENCIAS DE PREVISION Y SEGURIDAD SOCIAL - CESANTIAS</t>
  </si>
  <si>
    <t>15010103010201  01</t>
  </si>
  <si>
    <t>15010103010202  01</t>
  </si>
  <si>
    <t>15010103010203  01</t>
  </si>
  <si>
    <t>16</t>
  </si>
  <si>
    <t>PERSONERIA</t>
  </si>
  <si>
    <t>1601</t>
  </si>
  <si>
    <t>160101</t>
  </si>
  <si>
    <t>16010101</t>
  </si>
  <si>
    <t>1601010101</t>
  </si>
  <si>
    <t>160101010101</t>
  </si>
  <si>
    <t>16010101010101  01</t>
  </si>
  <si>
    <t>16010101010103  01</t>
  </si>
  <si>
    <t>16010101010113  01</t>
  </si>
  <si>
    <t>16010101010114  01</t>
  </si>
  <si>
    <t>16010101010118  01</t>
  </si>
  <si>
    <t>16010101010123  01</t>
  </si>
  <si>
    <t>16010101010130  01</t>
  </si>
  <si>
    <t>BONIFICACION POR SERVICIOS PRESTADOS-DECRETO 2418</t>
  </si>
  <si>
    <t>16010101010152  01</t>
  </si>
  <si>
    <t>16010101010160  01</t>
  </si>
  <si>
    <t>160101010102</t>
  </si>
  <si>
    <t>16010101010206  01</t>
  </si>
  <si>
    <t>REMUNERACION SERVICIOS TECNICOS</t>
  </si>
  <si>
    <t>160101010103</t>
  </si>
  <si>
    <t>16010101010335  01</t>
  </si>
  <si>
    <t>16010101010337  01</t>
  </si>
  <si>
    <t>16010101010344  01</t>
  </si>
  <si>
    <t>16010101010367  01</t>
  </si>
  <si>
    <t>160101010104</t>
  </si>
  <si>
    <t>16010101010436  01</t>
  </si>
  <si>
    <t>16010101010438  01</t>
  </si>
  <si>
    <t>160101010130</t>
  </si>
  <si>
    <t>16010101013001  01</t>
  </si>
  <si>
    <t>16010101013002  01</t>
  </si>
  <si>
    <t>160101010154</t>
  </si>
  <si>
    <t>16010101015401  01</t>
  </si>
  <si>
    <t>16010101015402  01</t>
  </si>
  <si>
    <t>160101010190</t>
  </si>
  <si>
    <t>16010101019004  01</t>
  </si>
  <si>
    <t>1601010102</t>
  </si>
  <si>
    <t>160101010201</t>
  </si>
  <si>
    <t>16010101020117  01</t>
  </si>
  <si>
    <t>16010101020184  01</t>
  </si>
  <si>
    <t>160101010202</t>
  </si>
  <si>
    <t>16010101020218  01</t>
  </si>
  <si>
    <t>16010101020222  01</t>
  </si>
  <si>
    <t>16010101020224  01</t>
  </si>
  <si>
    <t>16010101020226  01</t>
  </si>
  <si>
    <t>16010101020227  01</t>
  </si>
  <si>
    <t>160101010220</t>
  </si>
  <si>
    <t>16010101022004  01</t>
  </si>
  <si>
    <t>16010101022005  01</t>
  </si>
  <si>
    <t>SERVICIO DE INTERNET</t>
  </si>
  <si>
    <t>160101010290</t>
  </si>
  <si>
    <t>16010101029002  01</t>
  </si>
  <si>
    <t>16010101029011  01</t>
  </si>
  <si>
    <t>FORMACION CIUDADANA</t>
  </si>
  <si>
    <t>16010103</t>
  </si>
  <si>
    <t>1601010301</t>
  </si>
  <si>
    <t>160101030103</t>
  </si>
  <si>
    <t>16010103010303  01</t>
  </si>
  <si>
    <t>160101030124</t>
  </si>
  <si>
    <t>16010103012401  01</t>
  </si>
  <si>
    <t>16010103012402  01</t>
  </si>
  <si>
    <t>16010103012403  01</t>
  </si>
  <si>
    <t>160101030129</t>
  </si>
  <si>
    <t>INDEMNIZACIONES</t>
  </si>
  <si>
    <t>16010103012901  01</t>
  </si>
  <si>
    <t>18</t>
  </si>
  <si>
    <t>1801</t>
  </si>
  <si>
    <t>180101</t>
  </si>
  <si>
    <t>18010101</t>
  </si>
  <si>
    <t>1801010101</t>
  </si>
  <si>
    <t>180101010101</t>
  </si>
  <si>
    <t>18010101010101  01</t>
  </si>
  <si>
    <t>18010101010113  01</t>
  </si>
  <si>
    <t>18010101010114  01</t>
  </si>
  <si>
    <t>18010101010118  01</t>
  </si>
  <si>
    <t>18010101010123  01</t>
  </si>
  <si>
    <t>18010101010133  01</t>
  </si>
  <si>
    <t>18010101010160  01</t>
  </si>
  <si>
    <t>18010101010199  01</t>
  </si>
  <si>
    <t>180101010190</t>
  </si>
  <si>
    <t>18010101019004  01</t>
  </si>
  <si>
    <t>1801010102</t>
  </si>
  <si>
    <t>180101010201</t>
  </si>
  <si>
    <t>18010101020117  01</t>
  </si>
  <si>
    <t>180101010202</t>
  </si>
  <si>
    <t>18010101020218  01</t>
  </si>
  <si>
    <t>18010101020222  01</t>
  </si>
  <si>
    <t>18010101020224  01</t>
  </si>
  <si>
    <t>18010101020226  01</t>
  </si>
  <si>
    <t>1804</t>
  </si>
  <si>
    <t>180402</t>
  </si>
  <si>
    <t>18040204</t>
  </si>
  <si>
    <t>1804020402</t>
  </si>
  <si>
    <t>180402040201</t>
  </si>
  <si>
    <t>FORTALECIMEINTO DEL SISTEMA DE CONTROL INTERNO.</t>
  </si>
  <si>
    <t>18040204020101  01</t>
  </si>
  <si>
    <t>19</t>
  </si>
  <si>
    <t>SECRETARIA DEL MEDIO AMBIENTE</t>
  </si>
  <si>
    <t>1901</t>
  </si>
  <si>
    <t>190101</t>
  </si>
  <si>
    <t>19010101</t>
  </si>
  <si>
    <t>1901010101</t>
  </si>
  <si>
    <t>190101010101</t>
  </si>
  <si>
    <t>19010101010101  01</t>
  </si>
  <si>
    <t>19010101010103  01</t>
  </si>
  <si>
    <t>19010101010113  01</t>
  </si>
  <si>
    <t>19010101010114  01</t>
  </si>
  <si>
    <t>19010101010118  01</t>
  </si>
  <si>
    <t>19010101010123  01</t>
  </si>
  <si>
    <t>19010101010133  01</t>
  </si>
  <si>
    <t>19010101010140  01</t>
  </si>
  <si>
    <t>19010101010199  01</t>
  </si>
  <si>
    <t>190101010190</t>
  </si>
  <si>
    <t>19010101019004  01</t>
  </si>
  <si>
    <t>1901010102</t>
  </si>
  <si>
    <t>190101010201</t>
  </si>
  <si>
    <t>19010101020117  01</t>
  </si>
  <si>
    <t>190101010202</t>
  </si>
  <si>
    <t>19010101020218  01</t>
  </si>
  <si>
    <t>19010101020222  01</t>
  </si>
  <si>
    <t>19010101020224  01</t>
  </si>
  <si>
    <t>19010101020226  01</t>
  </si>
  <si>
    <t>1904</t>
  </si>
  <si>
    <t>190404</t>
  </si>
  <si>
    <t>19040402</t>
  </si>
  <si>
    <t>1904040201</t>
  </si>
  <si>
    <t>SISTEMA DE GESTION AMBIENTAL MUNICIPAL. CONSERVACION, PROTECCION Y APROVECHAMIENTO DE RECURSOS NATURALES, SEGUIMIENTO A LA ACTIVIDAD MINERA, Y PREVENCION Y MITIGACION DE EFECTOS DEL CAMBIO CLIMATICO</t>
  </si>
  <si>
    <t>190404020102</t>
  </si>
  <si>
    <t xml:space="preserve">FORMULACION DEL PLAN DE ADAPTACION AL CAMBIO CLIMATICO </t>
  </si>
  <si>
    <t>19040402010201  01</t>
  </si>
  <si>
    <t>190404020104</t>
  </si>
  <si>
    <t>DESARROLLO DEL PROCESO DE DECLARATORIA DE AREA DE PROTECCION URBANA HUMEDAL DITAIRES</t>
  </si>
  <si>
    <t>19040402010401  01</t>
  </si>
  <si>
    <t xml:space="preserve">DECLARACION DEL AREA DE PROTECCION URBANA HUMEDAL - DITAIRES </t>
  </si>
  <si>
    <t>1904040202</t>
  </si>
  <si>
    <t>PROTECCION Y CONSERVACION DEL RECURSO HIDRICO</t>
  </si>
  <si>
    <t>190404020201</t>
  </si>
  <si>
    <t>PROTECCION DE MICROCUENCAS</t>
  </si>
  <si>
    <t>19040402020101  01</t>
  </si>
  <si>
    <t>ADQUISICION Y MANTENIMIENTO DE ZONAS HIDRICAS ( LEY 1450/2011)</t>
  </si>
  <si>
    <t>1904040204</t>
  </si>
  <si>
    <t>EDUCACION AMBIENTAL Y PROTECCION - BIENESTAR ANIMAL</t>
  </si>
  <si>
    <t>190404020401</t>
  </si>
  <si>
    <t>FORTALECIMIENTO DE LA EDUCACION AMBIENTAL PARA UN DESARROLLO SOSTENIBLE</t>
  </si>
  <si>
    <t>19040402040101  30</t>
  </si>
  <si>
    <t>19040402040101  41</t>
  </si>
  <si>
    <t>19040402040101  63</t>
  </si>
  <si>
    <t>190404020403</t>
  </si>
  <si>
    <t xml:space="preserve">FORTALECIMIENTO DEL PROGRAMA DE BIENESTAR ANIMAL </t>
  </si>
  <si>
    <t>19040402040301  01</t>
  </si>
  <si>
    <t>MANEJO INTEGRAL DE LA FAUNA SILVESTRE Y DOMESTICA</t>
  </si>
  <si>
    <t>21</t>
  </si>
  <si>
    <t>FONDO LOCAL DE SALUD</t>
  </si>
  <si>
    <t>2101</t>
  </si>
  <si>
    <t>OTROS GASTOS DE SALUD  FUNCIONAMIENTO</t>
  </si>
  <si>
    <t>210101</t>
  </si>
  <si>
    <t>21010101</t>
  </si>
  <si>
    <t>2101010101</t>
  </si>
  <si>
    <t>210101010101</t>
  </si>
  <si>
    <t>21010101010101  01</t>
  </si>
  <si>
    <t>21010101010113  01</t>
  </si>
  <si>
    <t>21010101010114  01</t>
  </si>
  <si>
    <t>21010101010118  01</t>
  </si>
  <si>
    <t>21010101010123  01</t>
  </si>
  <si>
    <t>21010101010133  01</t>
  </si>
  <si>
    <t>21010101010140  01</t>
  </si>
  <si>
    <t>21010101010199  01</t>
  </si>
  <si>
    <t>210101010190</t>
  </si>
  <si>
    <t>21010101019004  01</t>
  </si>
  <si>
    <t>2101010102</t>
  </si>
  <si>
    <t>210101010201</t>
  </si>
  <si>
    <t>21010101020117  01</t>
  </si>
  <si>
    <t>210101010202</t>
  </si>
  <si>
    <t>21010101020214  01</t>
  </si>
  <si>
    <t>21010101020218  01</t>
  </si>
  <si>
    <t>21010101020222  01</t>
  </si>
  <si>
    <t>21010101020224  01</t>
  </si>
  <si>
    <t>21010101020226  01</t>
  </si>
  <si>
    <t>2101010103</t>
  </si>
  <si>
    <t>210101010303</t>
  </si>
  <si>
    <t>21010101030335  01</t>
  </si>
  <si>
    <t>21010101030337  01</t>
  </si>
  <si>
    <t>21010101030344  01</t>
  </si>
  <si>
    <t>21010101030367  01</t>
  </si>
  <si>
    <t>2101010104</t>
  </si>
  <si>
    <t>210101010404</t>
  </si>
  <si>
    <t>21010101040436  01</t>
  </si>
  <si>
    <t>21010101040438  01</t>
  </si>
  <si>
    <t>210101010454</t>
  </si>
  <si>
    <t>21010101045401  01</t>
  </si>
  <si>
    <t>21010101045402  01</t>
  </si>
  <si>
    <t>21010103</t>
  </si>
  <si>
    <t>2101010301</t>
  </si>
  <si>
    <t>210101030124</t>
  </si>
  <si>
    <t>21010103012401  01</t>
  </si>
  <si>
    <t>21010103012402  01</t>
  </si>
  <si>
    <t>21010103012403  01</t>
  </si>
  <si>
    <t>2104</t>
  </si>
  <si>
    <t>210401</t>
  </si>
  <si>
    <t>21040103</t>
  </si>
  <si>
    <t>SALUD PARA CERRAR BRECHAS</t>
  </si>
  <si>
    <t>2104010301</t>
  </si>
  <si>
    <t xml:space="preserve">SALUD PUBLICA </t>
  </si>
  <si>
    <t>210401030101</t>
  </si>
  <si>
    <t>SALUD AMBIENTAL</t>
  </si>
  <si>
    <t>21040103010101  01</t>
  </si>
  <si>
    <t>R.P GESTION FORTALECIMIENTO DE LA INSPECCION, VIGILANCIA Y CONTROL DE LOS FACTORES DE RIESGO ASOCIADOS AL AMBIENTE Y AL CONSUMO</t>
  </si>
  <si>
    <t>21040103010102  09</t>
  </si>
  <si>
    <t>S.G.P. GESTION SALUD PUBLICA COLECTIVA FORTALECIMIENTO DE LA INSPECCIÓN, VIGILANCIA Y CONTROL DE LOS FACTORES DE RIESGO ASOCIADOS AL AMBIENTE Y CONSUMO.</t>
  </si>
  <si>
    <t>210401030102</t>
  </si>
  <si>
    <t>VIDA SALUDABLE Y CONDICIONES NO TRANSMISIBLES</t>
  </si>
  <si>
    <t>21040103010201  09</t>
  </si>
  <si>
    <t>SGP  PIC FORTALECIMIENTO DE LA PROMOCION DE LA SALUD Y PREVENCION DE LAS ENFERMEDADES CRONICAS NO TRANSMISIBLES</t>
  </si>
  <si>
    <t>21040103010202  09</t>
  </si>
  <si>
    <t>SGP GESTION FORTALECIMIENTODE LA PROMOCIÓN DE LA SALUD Y PREVENCIÓN DE LAS ENFERMEDADES CRÓNICAS NO TRANSMISIBLES</t>
  </si>
  <si>
    <t>21040103010204  01</t>
  </si>
  <si>
    <t>RP PIC FORTALECIMIENTO DE LA PROMOCION DE LA SALUD Y PREVENCION DE LAS ENFERMEDADES CRONICAS NO TRANSMISIBLES</t>
  </si>
  <si>
    <t>21040103010205  01</t>
  </si>
  <si>
    <t>R.P. GESTION MEJORAMIENTO DE LAS CONDICIONES Y FACTORES DE RIESGO DE LAS ENFERMEDADES TRANSMISIBLES</t>
  </si>
  <si>
    <t>210401030103</t>
  </si>
  <si>
    <t>CONVIVENCIA SOCIAL Y SALUD MENTAL</t>
  </si>
  <si>
    <t>21040103010301  01</t>
  </si>
  <si>
    <t>R.P PIC DESARROLLO DE ACCIONES PARA LA PROMOCION DE LA SALUD MENTAL Y LA SANA CONVIVENCIA</t>
  </si>
  <si>
    <t>21040103010301  09</t>
  </si>
  <si>
    <t>SGP PIC DESARROLLO DE ACCIONES PARA LA PROMOCION DE LA SALUD MENTAL Y LA SANA CONVIVENCIA</t>
  </si>
  <si>
    <t>21040103010303  09</t>
  </si>
  <si>
    <t>SGP PIC ULTIMA DOCEAVA DESARROLLO DE ACCIONES PARA LA PROMOCION DE LA SALUD Y LA SANA CONVIVENCIA</t>
  </si>
  <si>
    <t>21040103010304  09</t>
  </si>
  <si>
    <t>SGP PIC EXISTENCIA EN CAJA Y BANCO DESARROLLO DE ACCIONES PARA LA PROMOCION DE LA SALUD Y LA SANA CONVIVENCIA</t>
  </si>
  <si>
    <t>21040103010310  09</t>
  </si>
  <si>
    <t>SGP GESTION ULTIMA DOCEAVA  DESARROLLO DE ACCIONES PARA LA PROMOCION DE LA SALUD MENTAL Y LA SANA CONVIVENCIA</t>
  </si>
  <si>
    <t>21040103010312  69</t>
  </si>
  <si>
    <t>COF. DPTO DE ANT. RES. 2019060147934 APS PROMOCIÓN DE LA SALUD MENTAL</t>
  </si>
  <si>
    <t>210401030104</t>
  </si>
  <si>
    <t>SEGURIDAD ALIMENTARIA Y NUTRICIONAL</t>
  </si>
  <si>
    <t>21040103010402  01</t>
  </si>
  <si>
    <t>R.P PIC DESARROLLO DE ESTRATEGIAS PARA GARANTIZAR EL DERECHO A LA ALIMENTACION SANA CON EQUIDAD</t>
  </si>
  <si>
    <t>21040103010403  01</t>
  </si>
  <si>
    <t>R.P GESTION INTERVENTORIA DESARROLLO DE ESTRATEGIAS PARA GARANTIZAR EL DERECHO A LA ALIMENTACION SANA CON EQUIDAD</t>
  </si>
  <si>
    <t>21040103010404  09</t>
  </si>
  <si>
    <t>SGP GESTION DESARROLLO DE ESTRATEGIAS PARA GARANTIZAR EL DERECHO A LA ALIMENTACIÓN SANA CON EQUIDAD</t>
  </si>
  <si>
    <t>21040103010405  01</t>
  </si>
  <si>
    <t>R.P GESTION DESARROLLO DE ESTRATEGIAS PARA GARANTIZAR EL DERECHO A LA ALIMENTACION SANA CON EQUIDAD PRESUPUESTO PARTICIPATIVO</t>
  </si>
  <si>
    <t>210401030105</t>
  </si>
  <si>
    <t>SEXUALIDAD Y DERECHOS SEXUALES Y REPRODUCTIVOS</t>
  </si>
  <si>
    <t>21040103010501  01</t>
  </si>
  <si>
    <t>R.P PIC DESARROLLO DE ESTRATEGIAS PARA EL FOMENTO DEL DESARROLLO DE LA SEXUALIDAD</t>
  </si>
  <si>
    <t>21040103010501  09</t>
  </si>
  <si>
    <t>SGP PIC DESARROLLO DE ESTRATEGIAS PARA EL FOMENTO DEL DESARROLLO DE LA SEXUALIDAD</t>
  </si>
  <si>
    <t>21040103010502  09</t>
  </si>
  <si>
    <t>SGP GESTIÓN DESARROLLO DE ESTRATEGIAS PARA EL FOMENTO DEL DESARROLLO DE LA SEXUALIDAD</t>
  </si>
  <si>
    <t>210401030106</t>
  </si>
  <si>
    <t>VIDA SALUDABLE Y ENFERMEDADES TRANSMISIBLES</t>
  </si>
  <si>
    <t>21040103010601  09</t>
  </si>
  <si>
    <t>SGP PIC MEJORAMIENTO DE LAS CONDICIONES Y FACTORES DE RIESGO DE LAS ENFERMEDADES TRANSMISIBLES</t>
  </si>
  <si>
    <t>21040103010601  64</t>
  </si>
  <si>
    <t xml:space="preserve"> ATENCIÓN EN SALUD PARA LA PRIMERA INFANCIA PAIP CONV 929 (EXISTENCIA EN CAJA Y BANCOS  Y RENDIMIENTOS F)</t>
  </si>
  <si>
    <t>21040103010602  01</t>
  </si>
  <si>
    <t>R.P. GESTION MEJORAMIENTO DE LAS CONDICIONES Y FACTORES DE RIESGOSDE LAS ENFERMEDADESTRANSMISABLES</t>
  </si>
  <si>
    <t>21040103010602  09</t>
  </si>
  <si>
    <t>SGP GESTION MEJORAMIENTO DE LAS CONDICIONES Y FACTORES DE RIESGO DE LAS ENFERMEDADES TRANSMISIBLES</t>
  </si>
  <si>
    <t>21040103010602  75</t>
  </si>
  <si>
    <t>D.E. EXISTENCIA EN CAJA Y BANCOS MULTAS Y SANCIONES VIGILANCIA Y CONTROL EPIDEMIOLOGICO</t>
  </si>
  <si>
    <t>21040103010604  09</t>
  </si>
  <si>
    <t>SGP PIC ULTIMA DOCEAVA MEJORAMIENTO DE LAS CONDICIONES Y FACTORES DE RIESGO DE LAS ENFERMEDADES TRANSMISIBLEE</t>
  </si>
  <si>
    <t>21040103010605  09</t>
  </si>
  <si>
    <t>SGP GESTIÓN EXISTENCIA EN CAJA Y BANOS MEJORAMIENTO DE LAS CONDICIONES Y FACTORES DE RIESGO DE LAS ENFERMEDADES TRANSMISIBLEE</t>
  </si>
  <si>
    <t>21040103010606  75</t>
  </si>
  <si>
    <t>D.E. GESTION RENDIMIENTOS FINANCIEROS MULTAS Y SANCIONES VIGILANCIA Y CONTROL EPIDEMIOLOGICO</t>
  </si>
  <si>
    <t>210401030107</t>
  </si>
  <si>
    <t>SALUD PUBLICA EN EMERGENCIAS Y DESASTRES</t>
  </si>
  <si>
    <t>21040103010701  01</t>
  </si>
  <si>
    <t>R.P PIC FORTALECIMIENTO A LA RESPUESTA ANTE EPIDEMIAS, BROTES Y/O EMERGENCIAS SANITARIAS</t>
  </si>
  <si>
    <t>21040103010701  09</t>
  </si>
  <si>
    <t>SGP  PIC FORTALECIMIENTO A LA RESPUESTA ANTE EPIDEMIAS, BROTES Y/O EMERGENCIAS SANITARIAS</t>
  </si>
  <si>
    <t>21040103010703  01</t>
  </si>
  <si>
    <t>R.P. GESTION FORTALECIMIENTO A LA RESPUESTA ANTE EPIDEMIAS, BROTES Y/O EMERGENCIAS SANITARIAS</t>
  </si>
  <si>
    <t>210401030108</t>
  </si>
  <si>
    <t>SALUD Y AMBITO LABORAL</t>
  </si>
  <si>
    <t>21040103010801  01</t>
  </si>
  <si>
    <t>R.P. GESTION DESARROLLO DE ESTRATEGIAS PARA LA AFILIACION AL SISTEMA GENERAL DE SEGURIDAD SOCIAL</t>
  </si>
  <si>
    <t>21040103010801  09</t>
  </si>
  <si>
    <t>SGP GESTION DESARROLLO DE ESTRATEGIAS PARA LA AFILIACION AL SISTEMA GENERAL DE SEGURIDAD SOCIAL</t>
  </si>
  <si>
    <t>21040103010803  01</t>
  </si>
  <si>
    <t>RP PIC DESARROLLO DE ESTRATEGIAS PARA LA AFILIACIÓN AL SISTEMA GENERAL DE SEGURIDAD SOCIAL.</t>
  </si>
  <si>
    <t>210401030109</t>
  </si>
  <si>
    <t>GESTION DIFERENCIAL DE POBLACIONES VULNERABLES</t>
  </si>
  <si>
    <t>21040103010901  01</t>
  </si>
  <si>
    <t>R.P PIC FORTALECIMIENTO INTERSECTORIAL PARA LA ATENCION A LAS VICTIMAS EN LOS SERVICIOS DE SALUD</t>
  </si>
  <si>
    <t>21040103010902  01</t>
  </si>
  <si>
    <t xml:space="preserve">R.P. PIC FORTALECIMIENTO INTERSECTORIAL PARA LA ATENCION A LAS POBLACIONES VULNERABLES </t>
  </si>
  <si>
    <t>210401030110</t>
  </si>
  <si>
    <t>FORTALECIMIENTO DE LA PARTICIPACION SOCIAL EN SALUD</t>
  </si>
  <si>
    <t>21040103011001  01</t>
  </si>
  <si>
    <t>RP GESTION FORTALECIMIENTO DE LA PARTICIPACION SOCIAL EN SALUD</t>
  </si>
  <si>
    <t>2104010302</t>
  </si>
  <si>
    <t>REGIMEN SUBSIDIADO</t>
  </si>
  <si>
    <t>210401030201</t>
  </si>
  <si>
    <t xml:space="preserve"> ADMINISTRACION DE LOS RECURSOS PARA LA FINANCIACION DEL REGIMEN SUBSIDIADO</t>
  </si>
  <si>
    <t>21040103020101  01</t>
  </si>
  <si>
    <t xml:space="preserve">RP. REGIMEN SUBSIDIADO -CSF </t>
  </si>
  <si>
    <t>21040103020102  08</t>
  </si>
  <si>
    <t xml:space="preserve">SGP SALUD REGIMEN SUBSIDIADO ONCE DOCEAVAS -SSF </t>
  </si>
  <si>
    <t>21040103020103  08</t>
  </si>
  <si>
    <t>SGP REGIMEN SUBSIDIADO ULTIMA DOCEAVA -SSF</t>
  </si>
  <si>
    <t>21040103020104  72</t>
  </si>
  <si>
    <t>ADRES SSF REGIMEN SUBSIDIADOS</t>
  </si>
  <si>
    <t>21040103020105  72</t>
  </si>
  <si>
    <t>ADRES SSF  IVC 4%</t>
  </si>
  <si>
    <t>21040103020106  18</t>
  </si>
  <si>
    <t xml:space="preserve">COLJUEGOS 75% REGIMEN SUBSIDIADO - SSF </t>
  </si>
  <si>
    <t>21040103020107  69</t>
  </si>
  <si>
    <t>REGIMEN SUBSIDIADO DEPARTAMENTO DE ANTIOQUIA- SSF</t>
  </si>
  <si>
    <t>21040103020108  53</t>
  </si>
  <si>
    <t>C.P REGIMEN SUBSIDIADO CUENTA PUENTE RENDIMIENTOS FINANCIEROS</t>
  </si>
  <si>
    <t>21040103020110  70</t>
  </si>
  <si>
    <t>FONPET REGIMEN SUBSIDIADO SSF</t>
  </si>
  <si>
    <t>21040103020116  53</t>
  </si>
  <si>
    <t>CP EXISTENCIA EN CAJA Y BANCOS REGIMEN SUBSIDIADO MEJORAMIENTO INFRAESTRUCTURA Y DOTACION DE LA RED PUBLICA</t>
  </si>
  <si>
    <t>21040103020117  08</t>
  </si>
  <si>
    <t>SGP VIGENCIAS ANTERIORES REGIMEN SUBSIDIADO CSF</t>
  </si>
  <si>
    <t>2104010303</t>
  </si>
  <si>
    <t>PRESTACION DE SERVICIOS DE SALUD EN LO NO CUBIERTO CON SUBSIDIOS A LA DEMANDA</t>
  </si>
  <si>
    <t>210401030301</t>
  </si>
  <si>
    <t>PRESTACION DE SERVICIOS DE SALUD A LA POBLACION POBRE NO ASEGURADA SUSCEPTIBLE DE AFILIAR Y LA POBLACION VINCULADA EXISTENTE EN EL MUNICIPO DE ITAGUI</t>
  </si>
  <si>
    <t>21040103030101  01</t>
  </si>
  <si>
    <t>RP SALUD PPNA-OFERTA PRESTACION SERVICIO VINCULADOS</t>
  </si>
  <si>
    <t>21040103030105  01</t>
  </si>
  <si>
    <t xml:space="preserve"> RP. SALUD PPNA OFERTA PROMOCION Y PREVENCION (P Y D)</t>
  </si>
  <si>
    <t>21040103030106  01</t>
  </si>
  <si>
    <t xml:space="preserve"> RP. SALUD PPNA OFERTA MEDICO EN CASA</t>
  </si>
  <si>
    <t>21040103030108  07</t>
  </si>
  <si>
    <t>SGP EXISTENCIA EN CAJA Y BANCOS PPNA-OFERTA PRESTACION DE SERVICIO VINCULADOS</t>
  </si>
  <si>
    <t>21040103030109  07</t>
  </si>
  <si>
    <t>SGP RENDIMIENTOS FINANCIEROS OFERTA PROMOCION Y PREVENCION</t>
  </si>
  <si>
    <t>21040103030110  10</t>
  </si>
  <si>
    <t>SGP. APORTES PATRONALES SALUD - SSF</t>
  </si>
  <si>
    <t>2104010304</t>
  </si>
  <si>
    <t>OTROS GASTOS EN SALUD</t>
  </si>
  <si>
    <t>210401030401</t>
  </si>
  <si>
    <t>FORTALECIMIENTO PARA LA GESTION INTEGRAL DE LA SECRETARIA DE SALUD Y PROTECCION SOCIAL- FUNCIONAMIENTO</t>
  </si>
  <si>
    <t>21040103040101  01</t>
  </si>
  <si>
    <t xml:space="preserve">R.P FUNCIONAMIENTO APOYO A LA GESTION DE LA SECRETARIA DE SALUD  </t>
  </si>
  <si>
    <t>21040103040101  18</t>
  </si>
  <si>
    <t xml:space="preserve">COLJUEGOS FUNCIONAMIENTO APOYO A LA GESTION DE LA SECRETARIA DE SALUD </t>
  </si>
  <si>
    <t>210401030404</t>
  </si>
  <si>
    <t>OPTIMIZACION Y DESARROLLO DE SOLUCIONES INFORMATICAS Y DE TELECOMUNICACIONES PARA LA SECRETARIA DE SALUD Y PROTECCION SOCIAL DEL MUNICIPIO DE ITAGUI</t>
  </si>
  <si>
    <t>21040103040401  01</t>
  </si>
  <si>
    <t>RP SISTEMAS DE INFORMACION</t>
  </si>
  <si>
    <t>21040103040402  18</t>
  </si>
  <si>
    <t>COLJUEGOS  FUNCIONAMIENTO SISTEMAS DE INFORMACION</t>
  </si>
  <si>
    <t>210401030407</t>
  </si>
  <si>
    <t>FORTALECIMIENTO FINANCIERO INSTITUCIONAL PARA ESE HOSPITAL DEL SUR</t>
  </si>
  <si>
    <t>21040103040701  01</t>
  </si>
  <si>
    <t>RP FORTALECIMIENTO FINANCIERO INSTITUCIONAL PARA ESE HOSPITAL DEL SUR</t>
  </si>
  <si>
    <t>50</t>
  </si>
  <si>
    <t xml:space="preserve">SISTEMA GENERAL DE REGALIAS </t>
  </si>
  <si>
    <t>5004</t>
  </si>
  <si>
    <t xml:space="preserve">GASTOS DE INVERSION  </t>
  </si>
  <si>
    <t>500401</t>
  </si>
  <si>
    <t>50040101</t>
  </si>
  <si>
    <t>5004010102</t>
  </si>
  <si>
    <t>GASTOS OPERATIVOS DE INVERSION</t>
  </si>
  <si>
    <t>500401010201</t>
  </si>
  <si>
    <t>50040101020101  55</t>
  </si>
  <si>
    <t>FORTALECIMIENTO DE LOS ORGANOS COLEGIADOS DE ADMINISTRACION Y DECISION</t>
  </si>
  <si>
    <t>50040101020102  55</t>
  </si>
  <si>
    <t xml:space="preserve">FORTALECIMIENTO DEL SISTEMA DE MONITOREO, SEGUIMIENTO, CONTROL Y EVALUACIÓN </t>
  </si>
  <si>
    <t>50040101020103  55</t>
  </si>
  <si>
    <t>FORTALECIMIENTO DE PROCESOS DE SELECCIÓN CONTRACTUAL</t>
  </si>
  <si>
    <t>TOTALES</t>
  </si>
  <si>
    <t>PROYECTO DE INVERSION</t>
  </si>
  <si>
    <t>PROGRAMACIÓN DE GASTOS INICIAL</t>
  </si>
  <si>
    <t>PROGRAMACIÓN DE GASTOS DEFINITIVA</t>
  </si>
  <si>
    <t xml:space="preserve">  % EJECUCION (EJEC/PROG)  </t>
  </si>
  <si>
    <t>TOTAL</t>
  </si>
  <si>
    <t>15010101020222  01</t>
  </si>
  <si>
    <t>Fecha Actual :  martes, 21 abril 2020</t>
  </si>
  <si>
    <t>010401</t>
  </si>
  <si>
    <t>01040102</t>
  </si>
  <si>
    <t>0104010201</t>
  </si>
  <si>
    <t>010401020101</t>
  </si>
  <si>
    <t>01040102010101  01</t>
  </si>
  <si>
    <t>01040102010101  20</t>
  </si>
  <si>
    <t>01040102010101  57</t>
  </si>
  <si>
    <t>01040102010104  14</t>
  </si>
  <si>
    <t>0104010202</t>
  </si>
  <si>
    <t>010401020202</t>
  </si>
  <si>
    <t>01040102020201  01</t>
  </si>
  <si>
    <t>01040102020201  14</t>
  </si>
  <si>
    <t>01040102020201  19</t>
  </si>
  <si>
    <t>01040102020202  34</t>
  </si>
  <si>
    <t>010401020203</t>
  </si>
  <si>
    <t>01040102020301  01</t>
  </si>
  <si>
    <t>010403</t>
  </si>
  <si>
    <t>01040304</t>
  </si>
  <si>
    <t>0104030401</t>
  </si>
  <si>
    <t>010403040101</t>
  </si>
  <si>
    <t>01040304010101  01</t>
  </si>
  <si>
    <t>01040304010104  12</t>
  </si>
  <si>
    <t>01040304010105  13</t>
  </si>
  <si>
    <t>0104030402</t>
  </si>
  <si>
    <t>010403040201</t>
  </si>
  <si>
    <t>01040304020101  01</t>
  </si>
  <si>
    <t>01040304020101  29</t>
  </si>
  <si>
    <t>0104030403</t>
  </si>
  <si>
    <t>010403040301</t>
  </si>
  <si>
    <t>01040304030101  01</t>
  </si>
  <si>
    <t>01040304030101  12</t>
  </si>
  <si>
    <t>01040304030101  13</t>
  </si>
  <si>
    <t>01040304030101  48</t>
  </si>
  <si>
    <t>01040304030101  71</t>
  </si>
  <si>
    <t>01040304030104  13</t>
  </si>
  <si>
    <t>01040304030105  12</t>
  </si>
  <si>
    <t>01040304030105  13</t>
  </si>
  <si>
    <t>0104030404</t>
  </si>
  <si>
    <t>010403040401</t>
  </si>
  <si>
    <t>01040304040101  01</t>
  </si>
  <si>
    <t>01040304040101  12</t>
  </si>
  <si>
    <t>0104030405</t>
  </si>
  <si>
    <t>010403040501</t>
  </si>
  <si>
    <t>01040304050101  01</t>
  </si>
  <si>
    <t>01040304050101  12</t>
  </si>
  <si>
    <t>04010301220104  01</t>
  </si>
  <si>
    <t>TRANSFERENCIAS CORRIENTES, APORTES AL INSTITUTO MUNICIPAL DE CULTURA, RECREACIÓN Y DEPORTE DE ITAGUI</t>
  </si>
  <si>
    <t>040190</t>
  </si>
  <si>
    <t>04019001</t>
  </si>
  <si>
    <t>0401900101</t>
  </si>
  <si>
    <t>040190010101</t>
  </si>
  <si>
    <t>04019001010101  01</t>
  </si>
  <si>
    <t>05010101011717  01</t>
  </si>
  <si>
    <t>PRIMA DE NEGOCIACION DE LOS OBREROS</t>
  </si>
  <si>
    <t>05010103010233  68</t>
  </si>
  <si>
    <t>DEVOLUCION PASIVO PENSIONAL 20% ESTAMPILLA ADULTO MAYOR</t>
  </si>
  <si>
    <t>050190</t>
  </si>
  <si>
    <t>05019001</t>
  </si>
  <si>
    <t>0501900101</t>
  </si>
  <si>
    <t>050190010101</t>
  </si>
  <si>
    <t>05019001010101  01</t>
  </si>
  <si>
    <t>05040204010303  26</t>
  </si>
  <si>
    <t>SANEAMIENTO FINANCIERO DEL PROGRAMA DE VIVIENDA</t>
  </si>
  <si>
    <t>050490</t>
  </si>
  <si>
    <t>05049001</t>
  </si>
  <si>
    <t>0504900101</t>
  </si>
  <si>
    <t>050490010101</t>
  </si>
  <si>
    <t>05049001010101  01</t>
  </si>
  <si>
    <t>070490</t>
  </si>
  <si>
    <t>07049001</t>
  </si>
  <si>
    <t>0704900101</t>
  </si>
  <si>
    <t>070490010101</t>
  </si>
  <si>
    <t>07049001010101  01</t>
  </si>
  <si>
    <t>07049001010101  34</t>
  </si>
  <si>
    <t>SECRETARIA DE LA FAMILIA</t>
  </si>
  <si>
    <t>08040105010111  34</t>
  </si>
  <si>
    <t xml:space="preserve">CONVENIO INTERADMINISTRATIVO 0407-2020 ICBF MUNICIPIO DE ITAGUI, ATENDER INTEGRALMENTE A NIÑOS Y NIÑAS EN PRIMERA INFANCIA, QUE PERMANEZCAN A LA POBLACION EN CONDICIONES DE VULNERABILIDAD. </t>
  </si>
  <si>
    <t>08040105040107  44</t>
  </si>
  <si>
    <t xml:space="preserve">DEVOLUCION ESTAMPILLA CENTRO DEL BIENESTAR DEL ANCIANO  (CSF) </t>
  </si>
  <si>
    <t>08040105040107  45</t>
  </si>
  <si>
    <t xml:space="preserve">DEVOLUCION ESTAMPILLA CENTRO DE VIDA ADULTO MAYOR  (CSF) </t>
  </si>
  <si>
    <t>080470</t>
  </si>
  <si>
    <t>DEFICIT FISCAL VIGENCIA ANTERIOR</t>
  </si>
  <si>
    <t>08047001</t>
  </si>
  <si>
    <t>0804700101</t>
  </si>
  <si>
    <t>080470010101</t>
  </si>
  <si>
    <t>08047001010101  45</t>
  </si>
  <si>
    <t>09040101010501  01</t>
  </si>
  <si>
    <t>09040101010502  01</t>
  </si>
  <si>
    <t>MUEBLES Y EQUIPO DE COMPUTO Y APOYO LOGISTICO</t>
  </si>
  <si>
    <t>09040101010502  02</t>
  </si>
  <si>
    <t>09040101010506  02</t>
  </si>
  <si>
    <t>ADMINISTRACION Y PROCESAMIENTO DE INFORMACION</t>
  </si>
  <si>
    <t>09040101010708  66</t>
  </si>
  <si>
    <t>09040101010709  11</t>
  </si>
  <si>
    <t>09040101030104  03</t>
  </si>
  <si>
    <t>090490</t>
  </si>
  <si>
    <t>09049001</t>
  </si>
  <si>
    <t>0904900101</t>
  </si>
  <si>
    <t>090490010101</t>
  </si>
  <si>
    <t>09049001010101  01</t>
  </si>
  <si>
    <t>10040302030101  12</t>
  </si>
  <si>
    <t>CONSTRUCCIÓN CENTRO DE DESARROLLO CULTURAL Y AMBIENTAL EL CARIBE.</t>
  </si>
  <si>
    <t>10040303010402  01</t>
  </si>
  <si>
    <t>REPOSICION DE LA INFRAESTRUCTURA FISICA DEL CENTRO DE SALUD SANTA MARIA  DE LA ESE HOSPITAL DEL SUR GABRIEL JARAMILLO PIEDRAHITA</t>
  </si>
  <si>
    <t>10040402050201  12</t>
  </si>
  <si>
    <t>ADECUACION Y MANTENIMIENTO DE ESCENARIOS DEPORTIVOS Y RECREATIVOS</t>
  </si>
  <si>
    <t>10049001010101  16</t>
  </si>
  <si>
    <t>120470</t>
  </si>
  <si>
    <t>12047001</t>
  </si>
  <si>
    <t>1204700101</t>
  </si>
  <si>
    <t>120470010101</t>
  </si>
  <si>
    <t>12047001010101  24</t>
  </si>
  <si>
    <t>120490</t>
  </si>
  <si>
    <t>12049001</t>
  </si>
  <si>
    <t>1204900101</t>
  </si>
  <si>
    <t>120490010101</t>
  </si>
  <si>
    <t>12049001010101  24</t>
  </si>
  <si>
    <t>13010101020214  01</t>
  </si>
  <si>
    <t>130101010290</t>
  </si>
  <si>
    <t>13010101029003  01</t>
  </si>
  <si>
    <t>130490</t>
  </si>
  <si>
    <t>13049001</t>
  </si>
  <si>
    <t>1304900101</t>
  </si>
  <si>
    <t>130490010101</t>
  </si>
  <si>
    <t>13049001010101  01</t>
  </si>
  <si>
    <t>15010101020107  01</t>
  </si>
  <si>
    <t>ADQUISICION DE LICENCIAS</t>
  </si>
  <si>
    <t>150190</t>
  </si>
  <si>
    <t>15019001</t>
  </si>
  <si>
    <t>1501900101</t>
  </si>
  <si>
    <t>150190010101</t>
  </si>
  <si>
    <t>15019001010101  01</t>
  </si>
  <si>
    <t>16010101010131  01</t>
  </si>
  <si>
    <t>DOTACION Y SUMINISTRO A TRABAJADORES</t>
  </si>
  <si>
    <t>17</t>
  </si>
  <si>
    <t>SECRETARIA PRIVADA</t>
  </si>
  <si>
    <t>1701</t>
  </si>
  <si>
    <t>170101</t>
  </si>
  <si>
    <t>17010101</t>
  </si>
  <si>
    <t>1701010101</t>
  </si>
  <si>
    <t>170101010101</t>
  </si>
  <si>
    <t>17010101010101  01</t>
  </si>
  <si>
    <t>17010101010113  01</t>
  </si>
  <si>
    <t>17010101010114  01</t>
  </si>
  <si>
    <t>17010101010118  01</t>
  </si>
  <si>
    <t>17010101010133  01</t>
  </si>
  <si>
    <t>17010101010199  01</t>
  </si>
  <si>
    <t>170101010190</t>
  </si>
  <si>
    <t>17010101019004  01</t>
  </si>
  <si>
    <t>SECRETARIA DE EVALUACION Y CONTROL</t>
  </si>
  <si>
    <t>21040103010404  01</t>
  </si>
  <si>
    <t>R.P. GESTION DESARROLLO DE ESTRATEGIAS PARA GARANTIZAR EL DERECHO A LA ALIMENTACIÓN SANA CON EQUIDAD</t>
  </si>
  <si>
    <t>21040103010905  09</t>
  </si>
  <si>
    <t>S.G.P PIC RENDIMIENTOS FINANCIEROS FORTALECIMIENTO INTERSECTORIAL PARA LA ATENCIÓN  A LAS POBLACIONES VULNERABLES</t>
  </si>
  <si>
    <t>21040103030101  07</t>
  </si>
  <si>
    <t>SGP SALUD PPNA-OFERTA PRESTACION SERVICIO VINCULADOS</t>
  </si>
  <si>
    <t>21040103030104  07</t>
  </si>
  <si>
    <t>SGP EXISTENCIA EN CAJA Y BANCO PPNA-OFERTA PROMOCIÒN Y PREVENCIÒN</t>
  </si>
  <si>
    <t>21040103030105  07</t>
  </si>
  <si>
    <t>SGP SALUD PPNA-OFERTA PROMOCION Y PREVENCION</t>
  </si>
  <si>
    <t>21040103040102  18</t>
  </si>
  <si>
    <t>COLJUEGOS FUNCIONAMIENTO VIGENCIA ANTERIOR GESTION DE APOYO A LA SECRETARIA DE SALUD</t>
  </si>
  <si>
    <t>210401030408</t>
  </si>
  <si>
    <t>21040103040801  01</t>
  </si>
  <si>
    <t>REPOSICION DE LA INFRAESTRUCTURA FISICA DEL CENTRO DE SALUD SANTA MARIA DE LA ESE HOSPITAL DEL SUR GABRIEL JARAMILLO PIEDRAHITA</t>
  </si>
  <si>
    <t>22</t>
  </si>
  <si>
    <t>SECRETARIA DE PARTICIPACION CIUDADANA</t>
  </si>
  <si>
    <t>2201</t>
  </si>
  <si>
    <t>220101</t>
  </si>
  <si>
    <t>22010101</t>
  </si>
  <si>
    <t>2201010101</t>
  </si>
  <si>
    <t>220101010101</t>
  </si>
  <si>
    <t>22010101010101  01</t>
  </si>
  <si>
    <t>22010101010113  01</t>
  </si>
  <si>
    <t>22010101010114  01</t>
  </si>
  <si>
    <t>22010101010118  01</t>
  </si>
  <si>
    <t>22010101010123  01</t>
  </si>
  <si>
    <t>22010101010133  01</t>
  </si>
  <si>
    <t>22010101010140  01</t>
  </si>
  <si>
    <t>22010101010199  01</t>
  </si>
  <si>
    <t>220101010190</t>
  </si>
  <si>
    <t>22010101019004  01</t>
  </si>
  <si>
    <t>2201010102</t>
  </si>
  <si>
    <t>220101010201</t>
  </si>
  <si>
    <t>22010101020117  01</t>
  </si>
  <si>
    <t>220101010202</t>
  </si>
  <si>
    <t>22010101020218  01</t>
  </si>
  <si>
    <t>22010101020226  01</t>
  </si>
  <si>
    <t>23</t>
  </si>
  <si>
    <t>SECRETARIA DE LAS COMUNICACIONES</t>
  </si>
  <si>
    <t>2301</t>
  </si>
  <si>
    <t>230101</t>
  </si>
  <si>
    <t>23010101</t>
  </si>
  <si>
    <t>2301010101</t>
  </si>
  <si>
    <t>230101010101</t>
  </si>
  <si>
    <t>23010101010101  01</t>
  </si>
  <si>
    <t>23010101010113  01</t>
  </si>
  <si>
    <t>23010101010114  01</t>
  </si>
  <si>
    <t>23010101010118  01</t>
  </si>
  <si>
    <t>23010101010123  01</t>
  </si>
  <si>
    <t>23010101010133  01</t>
  </si>
  <si>
    <t>23010101010140  01</t>
  </si>
  <si>
    <t>23010101010199  01</t>
  </si>
  <si>
    <t>230101010190</t>
  </si>
  <si>
    <t>23010101019004  01</t>
  </si>
  <si>
    <t>24</t>
  </si>
  <si>
    <t>SECRETARIA DE SEGURIDAD</t>
  </si>
  <si>
    <t>2401</t>
  </si>
  <si>
    <t>240101</t>
  </si>
  <si>
    <t>24010101</t>
  </si>
  <si>
    <t>2401010101</t>
  </si>
  <si>
    <t>240101010101</t>
  </si>
  <si>
    <t>24010101010101  01</t>
  </si>
  <si>
    <t>24010101010103  01</t>
  </si>
  <si>
    <t>24010101010113  01</t>
  </si>
  <si>
    <t>24010101010114  01</t>
  </si>
  <si>
    <t>24010101010118  01</t>
  </si>
  <si>
    <t>24010101010124  01</t>
  </si>
  <si>
    <t>24010101010133  01</t>
  </si>
  <si>
    <t>24010101010140  01</t>
  </si>
  <si>
    <t>24010101010199  01</t>
  </si>
  <si>
    <t>240101010190</t>
  </si>
  <si>
    <t>24010101019004  01</t>
  </si>
  <si>
    <t>2401010102</t>
  </si>
  <si>
    <t>240101010201</t>
  </si>
  <si>
    <t>24010101020117  01</t>
  </si>
  <si>
    <t>240101010202</t>
  </si>
  <si>
    <t>24010101020214  01</t>
  </si>
  <si>
    <t>24010101020218  01</t>
  </si>
  <si>
    <t>24010101020246  01</t>
  </si>
  <si>
    <t>25</t>
  </si>
  <si>
    <t>DIRECCION DE DESARROLLO ECONOMICO</t>
  </si>
  <si>
    <t>2501</t>
  </si>
  <si>
    <t>250101</t>
  </si>
  <si>
    <t>25010101</t>
  </si>
  <si>
    <t>2501010101</t>
  </si>
  <si>
    <t>250101010101</t>
  </si>
  <si>
    <t>25010101010101  01</t>
  </si>
  <si>
    <t>25010101010113  01</t>
  </si>
  <si>
    <t>25010101010114  01</t>
  </si>
  <si>
    <t>25010101010118  01</t>
  </si>
  <si>
    <t>25010101010125  01</t>
  </si>
  <si>
    <t>25010101010133  01</t>
  </si>
  <si>
    <t>25010101010140  01</t>
  </si>
  <si>
    <t>25010101010199  01</t>
  </si>
  <si>
    <t>250101010190</t>
  </si>
  <si>
    <t>25010101019004  01</t>
  </si>
  <si>
    <t>2504</t>
  </si>
  <si>
    <t>250401</t>
  </si>
  <si>
    <t>ITAGUI TERRITORIO COMPETITIVO CON INFRAESTRUCTURA ESTRATEGICA AMABLE Y SOSTENIBLE</t>
  </si>
  <si>
    <t>25040101</t>
  </si>
  <si>
    <t>PROMOCION DEL DESARROLLO, EMPLEO Y TURISMO</t>
  </si>
  <si>
    <t>2504010101</t>
  </si>
  <si>
    <t>SISTEMA LOCAL DE COMPETITIVIDAD URBANO Y RURAL</t>
  </si>
  <si>
    <t>250401010101</t>
  </si>
  <si>
    <t>PRODUCTIVIDAD, COMPETIVIDAD Y FORTALECIMIENTO EMPRESARIAL</t>
  </si>
  <si>
    <t>25040101010101  01</t>
  </si>
  <si>
    <t>FONDO EMPRENDER, PARA REALIZACION DE CONVENIOS O ALIANZA PARA EL FORTALECIMIENTO EMPRESARIAL</t>
  </si>
  <si>
    <t>PLAN DE GASTO PUBLICO SOCIAL 31-03-2020 - MUNICIPIO DE ITAGÜÍ</t>
  </si>
  <si>
    <t>EJECUCION DEL GASTO A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</si>
</sst>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4" fontId="0" fillId="0" borderId="0" xfId="0" applyNumberFormat="1"/>
    <xf numFmtId="3" fontId="0" fillId="2" borderId="1" xfId="0" applyNumberFormat="1" applyFill="1" applyBorder="1"/>
    <xf numFmtId="3" fontId="4" fillId="0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0" fillId="4" borderId="1" xfId="0" applyNumberFormat="1" applyFill="1" applyBorder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0</xdr:row>
      <xdr:rowOff>0</xdr:rowOff>
    </xdr:from>
    <xdr:to>
      <xdr:col>16</xdr:col>
      <xdr:colOff>971550</xdr:colOff>
      <xdr:row>3</xdr:row>
      <xdr:rowOff>57150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344525" y="0"/>
          <a:ext cx="16287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437"/>
  <sheetViews>
    <sheetView showGridLines="0" workbookViewId="0">
      <pane xSplit="5" ySplit="9" topLeftCell="K1414" activePane="bottomRight" state="frozen"/>
      <selection pane="topRight" activeCell="D1" sqref="D1"/>
      <selection pane="bottomLeft" activeCell="A10" sqref="A10"/>
      <selection pane="bottomRight" activeCell="B1424" sqref="B1424"/>
    </sheetView>
  </sheetViews>
  <sheetFormatPr baseColWidth="10" defaultRowHeight="18" customHeight="1" x14ac:dyDescent="0.25"/>
  <cols>
    <col min="1" max="1" width="19.42578125" style="1" customWidth="1"/>
    <col min="2" max="2" width="14.28515625" style="1" customWidth="1"/>
    <col min="3" max="3" width="18.7109375" style="1" customWidth="1"/>
    <col min="4" max="4" width="18.28515625" style="1" customWidth="1"/>
    <col min="5" max="5" width="19.28515625" style="1" customWidth="1"/>
    <col min="6" max="21" width="15.7109375" style="1" customWidth="1"/>
    <col min="22" max="22" width="21.28515625" style="1" customWidth="1"/>
    <col min="23" max="16384" width="11.42578125" style="1"/>
  </cols>
  <sheetData>
    <row r="1" spans="1:22" ht="18" customHeight="1" x14ac:dyDescent="0.25">
      <c r="D1" s="1" t="s">
        <v>0</v>
      </c>
    </row>
    <row r="2" spans="1:22" ht="18" customHeight="1" x14ac:dyDescent="0.25">
      <c r="D2" s="1" t="s">
        <v>1784</v>
      </c>
      <c r="U2" s="1" t="s">
        <v>1</v>
      </c>
    </row>
    <row r="3" spans="1:22" ht="18" customHeight="1" x14ac:dyDescent="0.25">
      <c r="D3" s="1" t="s">
        <v>2</v>
      </c>
      <c r="F3" s="1">
        <v>3</v>
      </c>
    </row>
    <row r="4" spans="1:22" ht="18" customHeight="1" x14ac:dyDescent="0.25">
      <c r="D4" s="1" t="s">
        <v>3</v>
      </c>
      <c r="F4" s="1">
        <v>2020</v>
      </c>
    </row>
    <row r="7" spans="1:22" ht="18" customHeight="1" x14ac:dyDescent="0.25">
      <c r="D7" s="2"/>
      <c r="E7" s="2"/>
      <c r="F7" s="2" t="s">
        <v>4</v>
      </c>
      <c r="G7" s="2" t="s">
        <v>7</v>
      </c>
      <c r="H7" s="2" t="s">
        <v>7</v>
      </c>
      <c r="I7" s="2" t="s">
        <v>8</v>
      </c>
      <c r="J7" s="2" t="s">
        <v>8</v>
      </c>
      <c r="K7" s="2" t="s">
        <v>4</v>
      </c>
      <c r="L7" s="2"/>
      <c r="M7" s="2" t="s">
        <v>5</v>
      </c>
      <c r="N7" s="2" t="s">
        <v>5</v>
      </c>
      <c r="O7" s="2" t="s">
        <v>5</v>
      </c>
      <c r="P7" s="2"/>
      <c r="Q7" s="2"/>
      <c r="R7" s="2" t="s">
        <v>6</v>
      </c>
      <c r="S7" s="2" t="s">
        <v>6</v>
      </c>
      <c r="T7" s="2" t="s">
        <v>6</v>
      </c>
      <c r="U7" s="2"/>
      <c r="V7" s="2"/>
    </row>
    <row r="8" spans="1:22" ht="18" customHeight="1" x14ac:dyDescent="0.25"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2" t="s">
        <v>20</v>
      </c>
      <c r="P8" s="2" t="s">
        <v>21</v>
      </c>
      <c r="Q8" s="2" t="s">
        <v>22</v>
      </c>
      <c r="R8" s="2" t="s">
        <v>23</v>
      </c>
      <c r="S8" s="2" t="s">
        <v>24</v>
      </c>
      <c r="T8" s="2" t="s">
        <v>20</v>
      </c>
      <c r="U8" s="2" t="s">
        <v>25</v>
      </c>
      <c r="V8" s="2" t="s">
        <v>26</v>
      </c>
    </row>
    <row r="9" spans="1:22" ht="18" customHeight="1" x14ac:dyDescent="0.25">
      <c r="D9" s="1">
        <v>1</v>
      </c>
      <c r="E9" s="1">
        <v>2</v>
      </c>
      <c r="F9" s="1">
        <v>3</v>
      </c>
      <c r="G9" s="1">
        <v>4</v>
      </c>
      <c r="H9" s="1">
        <v>5</v>
      </c>
      <c r="I9" s="1">
        <v>6</v>
      </c>
      <c r="J9" s="1">
        <v>7</v>
      </c>
      <c r="K9" s="1">
        <v>8</v>
      </c>
      <c r="L9" s="1">
        <v>9</v>
      </c>
      <c r="M9" s="1">
        <v>10</v>
      </c>
      <c r="N9" s="1">
        <v>11</v>
      </c>
      <c r="O9" s="1">
        <v>12</v>
      </c>
      <c r="P9" s="1">
        <v>13</v>
      </c>
      <c r="Q9" s="1">
        <v>14</v>
      </c>
      <c r="R9" s="1">
        <v>15</v>
      </c>
      <c r="S9" s="1">
        <v>16</v>
      </c>
      <c r="T9" s="1">
        <v>17</v>
      </c>
      <c r="U9" s="1">
        <v>18</v>
      </c>
      <c r="V9" s="1">
        <v>19</v>
      </c>
    </row>
    <row r="10" spans="1:22" ht="18" customHeight="1" x14ac:dyDescent="0.25">
      <c r="A10" s="2" t="s">
        <v>27</v>
      </c>
      <c r="B10" s="2" t="s">
        <v>28</v>
      </c>
      <c r="C10" s="1" t="b">
        <f>A10=D10</f>
        <v>1</v>
      </c>
      <c r="D10" s="2" t="s">
        <v>27</v>
      </c>
      <c r="E10" s="2" t="s">
        <v>28</v>
      </c>
      <c r="F10" s="2">
        <v>6810283502</v>
      </c>
      <c r="G10" s="2">
        <v>1600625.81</v>
      </c>
      <c r="H10" s="2">
        <v>0</v>
      </c>
      <c r="I10" s="2">
        <v>25738128217.880001</v>
      </c>
      <c r="J10" s="2">
        <v>2094000000</v>
      </c>
      <c r="K10" s="2">
        <v>30456012345.689999</v>
      </c>
      <c r="L10" s="2">
        <v>27738772788</v>
      </c>
      <c r="M10" s="2">
        <v>10499237355</v>
      </c>
      <c r="N10" s="2">
        <v>17235535433</v>
      </c>
      <c r="O10" s="2">
        <v>27734772788</v>
      </c>
      <c r="P10" s="2">
        <v>91.065016894520994</v>
      </c>
      <c r="Q10" s="2">
        <v>1295818710</v>
      </c>
      <c r="R10" s="2">
        <v>583908945</v>
      </c>
      <c r="S10" s="2">
        <v>534606191</v>
      </c>
      <c r="T10" s="2">
        <v>1118515136</v>
      </c>
      <c r="U10" s="2">
        <v>2717239557.6900001</v>
      </c>
      <c r="V10" s="2">
        <v>177303574</v>
      </c>
    </row>
    <row r="11" spans="1:22" ht="18" customHeight="1" x14ac:dyDescent="0.25">
      <c r="A11" s="2" t="s">
        <v>29</v>
      </c>
      <c r="B11" s="2" t="s">
        <v>30</v>
      </c>
      <c r="C11" s="1" t="b">
        <f t="shared" ref="C11:C74" si="0">A11=D11</f>
        <v>1</v>
      </c>
      <c r="D11" s="2" t="s">
        <v>29</v>
      </c>
      <c r="E11" s="2" t="s">
        <v>30</v>
      </c>
      <c r="F11" s="2">
        <v>2801683502</v>
      </c>
      <c r="G11" s="2">
        <v>0</v>
      </c>
      <c r="H11" s="2">
        <v>0</v>
      </c>
      <c r="I11" s="2">
        <v>14215936</v>
      </c>
      <c r="J11" s="2">
        <v>920000000</v>
      </c>
      <c r="K11" s="2">
        <v>1895899438</v>
      </c>
      <c r="L11" s="2">
        <v>888998292</v>
      </c>
      <c r="M11" s="2">
        <v>578812172</v>
      </c>
      <c r="N11" s="2">
        <v>306186120</v>
      </c>
      <c r="O11" s="2">
        <v>884998292</v>
      </c>
      <c r="P11" s="2">
        <v>46.679600946218535</v>
      </c>
      <c r="Q11" s="2">
        <v>872486134</v>
      </c>
      <c r="R11" s="2">
        <v>514398929</v>
      </c>
      <c r="S11" s="2">
        <v>358087205</v>
      </c>
      <c r="T11" s="2">
        <v>872486134</v>
      </c>
      <c r="U11" s="2">
        <v>1006901146</v>
      </c>
      <c r="V11" s="2">
        <v>0</v>
      </c>
    </row>
    <row r="12" spans="1:22" ht="18" customHeight="1" x14ac:dyDescent="0.25">
      <c r="A12" s="2" t="s">
        <v>31</v>
      </c>
      <c r="B12" s="2" t="s">
        <v>32</v>
      </c>
      <c r="C12" s="1" t="b">
        <f t="shared" si="0"/>
        <v>1</v>
      </c>
      <c r="D12" s="2" t="s">
        <v>31</v>
      </c>
      <c r="E12" s="2" t="s">
        <v>32</v>
      </c>
      <c r="F12" s="2">
        <v>2801683502</v>
      </c>
      <c r="G12" s="2">
        <v>0</v>
      </c>
      <c r="H12" s="2">
        <v>0</v>
      </c>
      <c r="I12" s="2">
        <v>14215936</v>
      </c>
      <c r="J12" s="2">
        <v>920000000</v>
      </c>
      <c r="K12" s="2">
        <v>1895899438</v>
      </c>
      <c r="L12" s="2">
        <v>888998292</v>
      </c>
      <c r="M12" s="2">
        <v>578812172</v>
      </c>
      <c r="N12" s="2">
        <v>306186120</v>
      </c>
      <c r="O12" s="2">
        <v>884998292</v>
      </c>
      <c r="P12" s="2">
        <v>46.679600946218535</v>
      </c>
      <c r="Q12" s="2">
        <v>872486134</v>
      </c>
      <c r="R12" s="2">
        <v>514398929</v>
      </c>
      <c r="S12" s="2">
        <v>358087205</v>
      </c>
      <c r="T12" s="2">
        <v>872486134</v>
      </c>
      <c r="U12" s="2">
        <v>1006901146</v>
      </c>
      <c r="V12" s="2">
        <v>0</v>
      </c>
    </row>
    <row r="13" spans="1:22" ht="18" customHeight="1" x14ac:dyDescent="0.25">
      <c r="A13" s="2" t="s">
        <v>33</v>
      </c>
      <c r="B13" s="2" t="s">
        <v>34</v>
      </c>
      <c r="C13" s="1" t="b">
        <f t="shared" si="0"/>
        <v>1</v>
      </c>
      <c r="D13" s="2" t="s">
        <v>33</v>
      </c>
      <c r="E13" s="2" t="s">
        <v>34</v>
      </c>
      <c r="F13" s="2">
        <v>2801683502</v>
      </c>
      <c r="G13" s="2">
        <v>0</v>
      </c>
      <c r="H13" s="2">
        <v>0</v>
      </c>
      <c r="I13" s="2">
        <v>14215936</v>
      </c>
      <c r="J13" s="2">
        <v>920000000</v>
      </c>
      <c r="K13" s="2">
        <v>1895899438</v>
      </c>
      <c r="L13" s="2">
        <v>888998292</v>
      </c>
      <c r="M13" s="2">
        <v>578812172</v>
      </c>
      <c r="N13" s="2">
        <v>306186120</v>
      </c>
      <c r="O13" s="2">
        <v>884998292</v>
      </c>
      <c r="P13" s="2">
        <v>46.679600946218535</v>
      </c>
      <c r="Q13" s="2">
        <v>872486134</v>
      </c>
      <c r="R13" s="2">
        <v>514398929</v>
      </c>
      <c r="S13" s="2">
        <v>358087205</v>
      </c>
      <c r="T13" s="2">
        <v>872486134</v>
      </c>
      <c r="U13" s="2">
        <v>1006901146</v>
      </c>
      <c r="V13" s="2">
        <v>0</v>
      </c>
    </row>
    <row r="14" spans="1:22" ht="18" customHeight="1" x14ac:dyDescent="0.25">
      <c r="A14" s="2" t="s">
        <v>35</v>
      </c>
      <c r="B14" s="2" t="s">
        <v>36</v>
      </c>
      <c r="C14" s="1" t="b">
        <f t="shared" si="0"/>
        <v>1</v>
      </c>
      <c r="D14" s="2" t="s">
        <v>35</v>
      </c>
      <c r="E14" s="2" t="s">
        <v>36</v>
      </c>
      <c r="F14" s="2">
        <v>2740594422</v>
      </c>
      <c r="G14" s="2">
        <v>0</v>
      </c>
      <c r="H14" s="2">
        <v>0</v>
      </c>
      <c r="I14" s="2">
        <v>0</v>
      </c>
      <c r="J14" s="2">
        <v>920000000</v>
      </c>
      <c r="K14" s="2">
        <v>1820594422</v>
      </c>
      <c r="L14" s="2">
        <v>831466513</v>
      </c>
      <c r="M14" s="2">
        <v>526740236</v>
      </c>
      <c r="N14" s="2">
        <v>304726277</v>
      </c>
      <c r="O14" s="2">
        <v>831466513</v>
      </c>
      <c r="P14" s="2">
        <v>45.67005715015862</v>
      </c>
      <c r="Q14" s="2">
        <v>820414198</v>
      </c>
      <c r="R14" s="2">
        <v>462326993</v>
      </c>
      <c r="S14" s="2">
        <v>358087205</v>
      </c>
      <c r="T14" s="2">
        <v>820414198</v>
      </c>
      <c r="U14" s="2">
        <v>989127909</v>
      </c>
      <c r="V14" s="2">
        <v>0</v>
      </c>
    </row>
    <row r="15" spans="1:22" ht="18" customHeight="1" x14ac:dyDescent="0.25">
      <c r="A15" s="2" t="s">
        <v>37</v>
      </c>
      <c r="B15" s="2" t="s">
        <v>38</v>
      </c>
      <c r="C15" s="1" t="b">
        <f t="shared" si="0"/>
        <v>1</v>
      </c>
      <c r="D15" s="2" t="s">
        <v>37</v>
      </c>
      <c r="E15" s="2" t="s">
        <v>38</v>
      </c>
      <c r="F15" s="2">
        <v>2655528847</v>
      </c>
      <c r="G15" s="2">
        <v>0</v>
      </c>
      <c r="H15" s="2">
        <v>0</v>
      </c>
      <c r="I15" s="2">
        <v>0</v>
      </c>
      <c r="J15" s="2">
        <v>916000000</v>
      </c>
      <c r="K15" s="2">
        <v>1739528847</v>
      </c>
      <c r="L15" s="2">
        <v>827137557</v>
      </c>
      <c r="M15" s="2">
        <v>523086384</v>
      </c>
      <c r="N15" s="2">
        <v>304051173</v>
      </c>
      <c r="O15" s="2">
        <v>827137557</v>
      </c>
      <c r="P15" s="2">
        <v>47.549516550213326</v>
      </c>
      <c r="Q15" s="2">
        <v>816399319</v>
      </c>
      <c r="R15" s="2">
        <v>460430556</v>
      </c>
      <c r="S15" s="2">
        <v>355968763</v>
      </c>
      <c r="T15" s="2">
        <v>816399319</v>
      </c>
      <c r="U15" s="2">
        <v>912391290</v>
      </c>
      <c r="V15" s="2">
        <v>0</v>
      </c>
    </row>
    <row r="16" spans="1:22" ht="18" customHeight="1" x14ac:dyDescent="0.25">
      <c r="A16" s="2" t="s">
        <v>39</v>
      </c>
      <c r="B16" s="2" t="s">
        <v>40</v>
      </c>
      <c r="C16" s="1" t="b">
        <f t="shared" si="0"/>
        <v>1</v>
      </c>
      <c r="D16" s="2" t="s">
        <v>39</v>
      </c>
      <c r="E16" s="2" t="s">
        <v>40</v>
      </c>
      <c r="F16" s="2">
        <v>1957159840</v>
      </c>
      <c r="G16" s="2">
        <v>0</v>
      </c>
      <c r="H16" s="2">
        <v>0</v>
      </c>
      <c r="I16" s="2">
        <v>0</v>
      </c>
      <c r="J16" s="2">
        <v>700000000</v>
      </c>
      <c r="K16" s="2">
        <v>1257159840</v>
      </c>
      <c r="L16" s="2">
        <v>679445375</v>
      </c>
      <c r="M16" s="2">
        <v>398390306</v>
      </c>
      <c r="N16" s="2">
        <v>281055069</v>
      </c>
      <c r="O16" s="2">
        <v>679445375</v>
      </c>
      <c r="P16" s="2">
        <v>54.046061080029403</v>
      </c>
      <c r="Q16" s="2">
        <v>678122946</v>
      </c>
      <c r="R16" s="2">
        <v>385718062</v>
      </c>
      <c r="S16" s="2">
        <v>292404884</v>
      </c>
      <c r="T16" s="2">
        <v>678122946</v>
      </c>
      <c r="U16" s="2">
        <v>577714465</v>
      </c>
      <c r="V16" s="2">
        <v>0</v>
      </c>
    </row>
    <row r="17" spans="1:22" ht="18" customHeight="1" x14ac:dyDescent="0.25">
      <c r="A17" s="2" t="s">
        <v>41</v>
      </c>
      <c r="B17" s="2" t="s">
        <v>42</v>
      </c>
      <c r="C17" s="1" t="b">
        <f t="shared" si="0"/>
        <v>1</v>
      </c>
      <c r="D17" s="2" t="s">
        <v>41</v>
      </c>
      <c r="E17" s="2" t="s">
        <v>42</v>
      </c>
      <c r="F17" s="2">
        <v>79121825</v>
      </c>
      <c r="G17" s="2">
        <v>0</v>
      </c>
      <c r="H17" s="2">
        <v>0</v>
      </c>
      <c r="I17" s="2">
        <v>0</v>
      </c>
      <c r="J17" s="2">
        <v>0</v>
      </c>
      <c r="K17" s="2">
        <v>79121825</v>
      </c>
      <c r="L17" s="2">
        <v>12964537</v>
      </c>
      <c r="M17" s="2">
        <v>9499044</v>
      </c>
      <c r="N17" s="2">
        <v>3465493</v>
      </c>
      <c r="O17" s="2">
        <v>12964537</v>
      </c>
      <c r="P17" s="2">
        <v>16.385538377053358</v>
      </c>
      <c r="Q17" s="2">
        <v>12964537</v>
      </c>
      <c r="R17" s="2">
        <v>7993506</v>
      </c>
      <c r="S17" s="2">
        <v>4971031</v>
      </c>
      <c r="T17" s="2">
        <v>12964537</v>
      </c>
      <c r="U17" s="2">
        <v>66157288</v>
      </c>
      <c r="V17" s="2">
        <v>0</v>
      </c>
    </row>
    <row r="18" spans="1:22" ht="18" customHeight="1" x14ac:dyDescent="0.25">
      <c r="A18" s="2" t="s">
        <v>43</v>
      </c>
      <c r="B18" s="2" t="s">
        <v>44</v>
      </c>
      <c r="C18" s="1" t="b">
        <f t="shared" si="0"/>
        <v>1</v>
      </c>
      <c r="D18" s="2" t="s">
        <v>43</v>
      </c>
      <c r="E18" s="2" t="s">
        <v>44</v>
      </c>
      <c r="F18" s="2">
        <v>94703891</v>
      </c>
      <c r="G18" s="2">
        <v>0</v>
      </c>
      <c r="H18" s="2">
        <v>0</v>
      </c>
      <c r="I18" s="2">
        <v>0</v>
      </c>
      <c r="J18" s="2">
        <v>40000000</v>
      </c>
      <c r="K18" s="2">
        <v>54703891</v>
      </c>
      <c r="L18" s="2">
        <v>34885419</v>
      </c>
      <c r="M18" s="2">
        <v>29474002</v>
      </c>
      <c r="N18" s="2">
        <v>5411417</v>
      </c>
      <c r="O18" s="2">
        <v>34885419</v>
      </c>
      <c r="P18" s="2">
        <v>63.771366830194943</v>
      </c>
      <c r="Q18" s="2">
        <v>32360126</v>
      </c>
      <c r="R18" s="2">
        <v>15344099</v>
      </c>
      <c r="S18" s="2">
        <v>17016027</v>
      </c>
      <c r="T18" s="2">
        <v>32360126</v>
      </c>
      <c r="U18" s="2">
        <v>19818472</v>
      </c>
      <c r="V18" s="2">
        <v>0</v>
      </c>
    </row>
    <row r="19" spans="1:22" ht="18" customHeight="1" x14ac:dyDescent="0.25">
      <c r="A19" s="2" t="s">
        <v>45</v>
      </c>
      <c r="B19" s="2" t="s">
        <v>46</v>
      </c>
      <c r="C19" s="1" t="b">
        <f t="shared" si="0"/>
        <v>1</v>
      </c>
      <c r="D19" s="2" t="s">
        <v>45</v>
      </c>
      <c r="E19" s="2" t="s">
        <v>46</v>
      </c>
      <c r="F19" s="2">
        <v>197299779</v>
      </c>
      <c r="G19" s="2">
        <v>0</v>
      </c>
      <c r="H19" s="2">
        <v>0</v>
      </c>
      <c r="I19" s="2">
        <v>0</v>
      </c>
      <c r="J19" s="2">
        <v>62000000</v>
      </c>
      <c r="K19" s="2">
        <v>135299779</v>
      </c>
      <c r="L19" s="2">
        <v>3609430</v>
      </c>
      <c r="M19" s="2">
        <v>3196171</v>
      </c>
      <c r="N19" s="2">
        <v>413259</v>
      </c>
      <c r="O19" s="2">
        <v>3609430</v>
      </c>
      <c r="P19" s="2">
        <v>2.6677279347219041</v>
      </c>
      <c r="Q19" s="2">
        <v>3196171</v>
      </c>
      <c r="R19" s="2">
        <v>929837</v>
      </c>
      <c r="S19" s="2">
        <v>2266334</v>
      </c>
      <c r="T19" s="2">
        <v>3196171</v>
      </c>
      <c r="U19" s="2">
        <v>131690349</v>
      </c>
      <c r="V19" s="2">
        <v>0</v>
      </c>
    </row>
    <row r="20" spans="1:22" ht="18" customHeight="1" x14ac:dyDescent="0.25">
      <c r="A20" s="2" t="s">
        <v>47</v>
      </c>
      <c r="B20" s="2" t="s">
        <v>48</v>
      </c>
      <c r="C20" s="1" t="b">
        <f t="shared" si="0"/>
        <v>1</v>
      </c>
      <c r="D20" s="2" t="s">
        <v>47</v>
      </c>
      <c r="E20" s="2" t="s">
        <v>48</v>
      </c>
      <c r="F20" s="2">
        <v>138899038</v>
      </c>
      <c r="G20" s="2">
        <v>0</v>
      </c>
      <c r="H20" s="2">
        <v>0</v>
      </c>
      <c r="I20" s="2">
        <v>0</v>
      </c>
      <c r="J20" s="2">
        <v>40000000</v>
      </c>
      <c r="K20" s="2">
        <v>98899038</v>
      </c>
      <c r="L20" s="2">
        <v>52833812</v>
      </c>
      <c r="M20" s="2">
        <v>43641604</v>
      </c>
      <c r="N20" s="2">
        <v>9192208</v>
      </c>
      <c r="O20" s="2">
        <v>52833812</v>
      </c>
      <c r="P20" s="2">
        <v>53.421967562515619</v>
      </c>
      <c r="Q20" s="2">
        <v>49245237</v>
      </c>
      <c r="R20" s="2">
        <v>22822326</v>
      </c>
      <c r="S20" s="2">
        <v>26422911</v>
      </c>
      <c r="T20" s="2">
        <v>49245237</v>
      </c>
      <c r="U20" s="2">
        <v>46065226</v>
      </c>
      <c r="V20" s="2">
        <v>0</v>
      </c>
    </row>
    <row r="21" spans="1:22" ht="18" customHeight="1" x14ac:dyDescent="0.25">
      <c r="A21" s="2" t="s">
        <v>49</v>
      </c>
      <c r="B21" s="2" t="s">
        <v>50</v>
      </c>
      <c r="C21" s="1" t="b">
        <f t="shared" si="0"/>
        <v>1</v>
      </c>
      <c r="D21" s="2" t="s">
        <v>49</v>
      </c>
      <c r="E21" s="2" t="s">
        <v>50</v>
      </c>
      <c r="F21" s="2">
        <v>5030160</v>
      </c>
      <c r="G21" s="2">
        <v>0</v>
      </c>
      <c r="H21" s="2">
        <v>0</v>
      </c>
      <c r="I21" s="2">
        <v>0</v>
      </c>
      <c r="J21" s="2">
        <v>1000000</v>
      </c>
      <c r="K21" s="2">
        <v>4030160</v>
      </c>
      <c r="L21" s="2">
        <v>1162251</v>
      </c>
      <c r="M21" s="2">
        <v>754263</v>
      </c>
      <c r="N21" s="2">
        <v>407988</v>
      </c>
      <c r="O21" s="2">
        <v>1162251</v>
      </c>
      <c r="P21" s="2">
        <v>28.838830220140146</v>
      </c>
      <c r="Q21" s="2">
        <v>1162251</v>
      </c>
      <c r="R21" s="2">
        <v>754263</v>
      </c>
      <c r="S21" s="2">
        <v>407988</v>
      </c>
      <c r="T21" s="2">
        <v>1162251</v>
      </c>
      <c r="U21" s="2">
        <v>2867909</v>
      </c>
      <c r="V21" s="2">
        <v>0</v>
      </c>
    </row>
    <row r="22" spans="1:22" ht="18" customHeight="1" x14ac:dyDescent="0.25">
      <c r="A22" s="2" t="s">
        <v>51</v>
      </c>
      <c r="B22" s="2" t="s">
        <v>52</v>
      </c>
      <c r="C22" s="1" t="b">
        <f t="shared" si="0"/>
        <v>1</v>
      </c>
      <c r="D22" s="2" t="s">
        <v>51</v>
      </c>
      <c r="E22" s="2" t="s">
        <v>52</v>
      </c>
      <c r="F22" s="2">
        <v>118152658</v>
      </c>
      <c r="G22" s="2">
        <v>0</v>
      </c>
      <c r="H22" s="2">
        <v>0</v>
      </c>
      <c r="I22" s="2">
        <v>0</v>
      </c>
      <c r="J22" s="2">
        <v>47000000</v>
      </c>
      <c r="K22" s="2">
        <v>71152658</v>
      </c>
      <c r="L22" s="2">
        <v>11135998</v>
      </c>
      <c r="M22" s="2">
        <v>9896220</v>
      </c>
      <c r="N22" s="2">
        <v>1239778</v>
      </c>
      <c r="O22" s="2">
        <v>11135998</v>
      </c>
      <c r="P22" s="2">
        <v>15.650853127651253</v>
      </c>
      <c r="Q22" s="2">
        <v>9896220</v>
      </c>
      <c r="R22" s="2">
        <v>3097219</v>
      </c>
      <c r="S22" s="2">
        <v>6799001</v>
      </c>
      <c r="T22" s="2">
        <v>9896220</v>
      </c>
      <c r="U22" s="2">
        <v>60016660</v>
      </c>
      <c r="V22" s="2">
        <v>0</v>
      </c>
    </row>
    <row r="23" spans="1:22" ht="18" customHeight="1" x14ac:dyDescent="0.25">
      <c r="A23" s="2" t="s">
        <v>53</v>
      </c>
      <c r="B23" s="2" t="s">
        <v>54</v>
      </c>
      <c r="C23" s="1" t="b">
        <f t="shared" si="0"/>
        <v>1</v>
      </c>
      <c r="D23" s="2" t="s">
        <v>53</v>
      </c>
      <c r="E23" s="2" t="s">
        <v>54</v>
      </c>
      <c r="F23" s="2">
        <v>3259584</v>
      </c>
      <c r="G23" s="2">
        <v>0</v>
      </c>
      <c r="H23" s="2">
        <v>0</v>
      </c>
      <c r="I23" s="2">
        <v>0</v>
      </c>
      <c r="J23" s="2">
        <v>1000000</v>
      </c>
      <c r="K23" s="2">
        <v>2259584</v>
      </c>
      <c r="L23" s="2">
        <v>746908</v>
      </c>
      <c r="M23" s="2">
        <v>461105</v>
      </c>
      <c r="N23" s="2">
        <v>285803</v>
      </c>
      <c r="O23" s="2">
        <v>746908</v>
      </c>
      <c r="P23" s="2">
        <v>33.055111029286806</v>
      </c>
      <c r="Q23" s="2">
        <v>746908</v>
      </c>
      <c r="R23" s="2">
        <v>461105</v>
      </c>
      <c r="S23" s="2">
        <v>285803</v>
      </c>
      <c r="T23" s="2">
        <v>746908</v>
      </c>
      <c r="U23" s="2">
        <v>1512676</v>
      </c>
      <c r="V23" s="2">
        <v>0</v>
      </c>
    </row>
    <row r="24" spans="1:22" ht="18" customHeight="1" x14ac:dyDescent="0.25">
      <c r="A24" s="2" t="s">
        <v>55</v>
      </c>
      <c r="B24" s="2" t="s">
        <v>56</v>
      </c>
      <c r="C24" s="1" t="b">
        <f t="shared" si="0"/>
        <v>1</v>
      </c>
      <c r="D24" s="2" t="s">
        <v>55</v>
      </c>
      <c r="E24" s="2" t="s">
        <v>56</v>
      </c>
      <c r="F24" s="2">
        <v>61902072</v>
      </c>
      <c r="G24" s="2">
        <v>0</v>
      </c>
      <c r="H24" s="2">
        <v>0</v>
      </c>
      <c r="I24" s="2">
        <v>0</v>
      </c>
      <c r="J24" s="2">
        <v>25000000</v>
      </c>
      <c r="K24" s="2">
        <v>36902072</v>
      </c>
      <c r="L24" s="2">
        <v>30353827</v>
      </c>
      <c r="M24" s="2">
        <v>27773669</v>
      </c>
      <c r="N24" s="2">
        <v>2580158</v>
      </c>
      <c r="O24" s="2">
        <v>30353827</v>
      </c>
      <c r="P24" s="2">
        <v>82.255074999582675</v>
      </c>
      <c r="Q24" s="2">
        <v>28704923</v>
      </c>
      <c r="R24" s="2">
        <v>23310139</v>
      </c>
      <c r="S24" s="2">
        <v>5394784</v>
      </c>
      <c r="T24" s="2">
        <v>28704923</v>
      </c>
      <c r="U24" s="2">
        <v>6548245</v>
      </c>
      <c r="V24" s="2">
        <v>0</v>
      </c>
    </row>
    <row r="25" spans="1:22" ht="18" customHeight="1" x14ac:dyDescent="0.25">
      <c r="A25" s="2" t="s">
        <v>57</v>
      </c>
      <c r="B25" s="2" t="s">
        <v>58</v>
      </c>
      <c r="C25" s="1" t="b">
        <f t="shared" si="0"/>
        <v>1</v>
      </c>
      <c r="D25" s="2" t="s">
        <v>57</v>
      </c>
      <c r="E25" s="2" t="s">
        <v>58</v>
      </c>
      <c r="F25" s="2">
        <v>58787796</v>
      </c>
      <c r="G25" s="2">
        <v>0</v>
      </c>
      <c r="H25" s="2">
        <v>0</v>
      </c>
      <c r="I25" s="2">
        <v>0</v>
      </c>
      <c r="J25" s="2">
        <v>0</v>
      </c>
      <c r="K25" s="2">
        <v>58787796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58787796</v>
      </c>
      <c r="V25" s="2">
        <v>0</v>
      </c>
    </row>
    <row r="26" spans="1:22" ht="18" customHeight="1" x14ac:dyDescent="0.25">
      <c r="A26" s="2" t="s">
        <v>59</v>
      </c>
      <c r="B26" s="2" t="s">
        <v>60</v>
      </c>
      <c r="C26" s="1" t="b">
        <f t="shared" si="0"/>
        <v>1</v>
      </c>
      <c r="D26" s="2" t="s">
        <v>59</v>
      </c>
      <c r="E26" s="2" t="s">
        <v>60</v>
      </c>
      <c r="F26" s="2">
        <v>58787796</v>
      </c>
      <c r="G26" s="2">
        <v>0</v>
      </c>
      <c r="H26" s="2">
        <v>0</v>
      </c>
      <c r="I26" s="2">
        <v>0</v>
      </c>
      <c r="J26" s="2">
        <v>0</v>
      </c>
      <c r="K26" s="2">
        <v>58787796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58787796</v>
      </c>
      <c r="V26" s="2">
        <v>0</v>
      </c>
    </row>
    <row r="27" spans="1:22" ht="18" customHeight="1" x14ac:dyDescent="0.25">
      <c r="A27" s="2" t="s">
        <v>61</v>
      </c>
      <c r="B27" s="2" t="s">
        <v>62</v>
      </c>
      <c r="C27" s="1" t="b">
        <f t="shared" si="0"/>
        <v>1</v>
      </c>
      <c r="D27" s="2" t="s">
        <v>61</v>
      </c>
      <c r="E27" s="2" t="s">
        <v>62</v>
      </c>
      <c r="F27" s="2">
        <v>26277779</v>
      </c>
      <c r="G27" s="2">
        <v>0</v>
      </c>
      <c r="H27" s="2">
        <v>0</v>
      </c>
      <c r="I27" s="2">
        <v>0</v>
      </c>
      <c r="J27" s="2">
        <v>4000000</v>
      </c>
      <c r="K27" s="2">
        <v>22277779</v>
      </c>
      <c r="L27" s="2">
        <v>4328956</v>
      </c>
      <c r="M27" s="2">
        <v>3653852</v>
      </c>
      <c r="N27" s="2">
        <v>675104</v>
      </c>
      <c r="O27" s="2">
        <v>4328956</v>
      </c>
      <c r="P27" s="2">
        <v>19.431721627187343</v>
      </c>
      <c r="Q27" s="2">
        <v>4014879</v>
      </c>
      <c r="R27" s="2">
        <v>1896437</v>
      </c>
      <c r="S27" s="2">
        <v>2118442</v>
      </c>
      <c r="T27" s="2">
        <v>4014879</v>
      </c>
      <c r="U27" s="2">
        <v>17948823</v>
      </c>
      <c r="V27" s="2">
        <v>0</v>
      </c>
    </row>
    <row r="28" spans="1:22" ht="18" customHeight="1" x14ac:dyDescent="0.25">
      <c r="A28" s="2" t="s">
        <v>63</v>
      </c>
      <c r="B28" s="2" t="s">
        <v>64</v>
      </c>
      <c r="C28" s="1" t="b">
        <f t="shared" si="0"/>
        <v>1</v>
      </c>
      <c r="D28" s="2" t="s">
        <v>63</v>
      </c>
      <c r="E28" s="2" t="s">
        <v>64</v>
      </c>
      <c r="F28" s="2">
        <v>11580829</v>
      </c>
      <c r="G28" s="2">
        <v>0</v>
      </c>
      <c r="H28" s="2">
        <v>0</v>
      </c>
      <c r="I28" s="2">
        <v>0</v>
      </c>
      <c r="J28" s="2">
        <v>4000000</v>
      </c>
      <c r="K28" s="2">
        <v>7580829</v>
      </c>
      <c r="L28" s="2">
        <v>4328956</v>
      </c>
      <c r="M28" s="2">
        <v>3653852</v>
      </c>
      <c r="N28" s="2">
        <v>675104</v>
      </c>
      <c r="O28" s="2">
        <v>4328956</v>
      </c>
      <c r="P28" s="2">
        <v>57.103992188717086</v>
      </c>
      <c r="Q28" s="2">
        <v>4014879</v>
      </c>
      <c r="R28" s="2">
        <v>1896437</v>
      </c>
      <c r="S28" s="2">
        <v>2118442</v>
      </c>
      <c r="T28" s="2">
        <v>4014879</v>
      </c>
      <c r="U28" s="2">
        <v>3251873</v>
      </c>
      <c r="V28" s="2">
        <v>0</v>
      </c>
    </row>
    <row r="29" spans="1:22" ht="18" customHeight="1" x14ac:dyDescent="0.25">
      <c r="A29" s="2" t="s">
        <v>65</v>
      </c>
      <c r="B29" s="2" t="s">
        <v>66</v>
      </c>
      <c r="C29" s="1" t="b">
        <f t="shared" si="0"/>
        <v>1</v>
      </c>
      <c r="D29" s="2" t="s">
        <v>65</v>
      </c>
      <c r="E29" s="2" t="s">
        <v>66</v>
      </c>
      <c r="F29" s="2">
        <v>14696950</v>
      </c>
      <c r="G29" s="2">
        <v>0</v>
      </c>
      <c r="H29" s="2">
        <v>0</v>
      </c>
      <c r="I29" s="2">
        <v>0</v>
      </c>
      <c r="J29" s="2">
        <v>0</v>
      </c>
      <c r="K29" s="2">
        <v>14696950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14696950</v>
      </c>
      <c r="V29" s="2">
        <v>0</v>
      </c>
    </row>
    <row r="30" spans="1:22" ht="18" customHeight="1" x14ac:dyDescent="0.25">
      <c r="A30" s="2" t="s">
        <v>67</v>
      </c>
      <c r="B30" s="2" t="s">
        <v>68</v>
      </c>
      <c r="C30" s="1" t="b">
        <f t="shared" si="0"/>
        <v>1</v>
      </c>
      <c r="D30" s="2" t="s">
        <v>67</v>
      </c>
      <c r="E30" s="2" t="s">
        <v>68</v>
      </c>
      <c r="F30" s="2">
        <v>61089080</v>
      </c>
      <c r="G30" s="2">
        <v>0</v>
      </c>
      <c r="H30" s="2">
        <v>0</v>
      </c>
      <c r="I30" s="2">
        <v>14215936</v>
      </c>
      <c r="J30" s="2">
        <v>0</v>
      </c>
      <c r="K30" s="2">
        <v>75305016</v>
      </c>
      <c r="L30" s="2">
        <v>57531779</v>
      </c>
      <c r="M30" s="2">
        <v>52071936</v>
      </c>
      <c r="N30" s="2">
        <v>1459843</v>
      </c>
      <c r="O30" s="2">
        <v>53531779</v>
      </c>
      <c r="P30" s="2">
        <v>71.086604642644247</v>
      </c>
      <c r="Q30" s="2">
        <v>52071936</v>
      </c>
      <c r="R30" s="2">
        <v>52071936</v>
      </c>
      <c r="S30" s="2">
        <v>0</v>
      </c>
      <c r="T30" s="2">
        <v>52071936</v>
      </c>
      <c r="U30" s="2">
        <v>17773237</v>
      </c>
      <c r="V30" s="2">
        <v>0</v>
      </c>
    </row>
    <row r="31" spans="1:22" ht="18" customHeight="1" x14ac:dyDescent="0.25">
      <c r="A31" s="2" t="s">
        <v>69</v>
      </c>
      <c r="B31" s="2" t="s">
        <v>70</v>
      </c>
      <c r="C31" s="1" t="b">
        <f t="shared" si="0"/>
        <v>1</v>
      </c>
      <c r="D31" s="2" t="s">
        <v>69</v>
      </c>
      <c r="E31" s="2" t="s">
        <v>70</v>
      </c>
      <c r="F31" s="2">
        <v>3244800</v>
      </c>
      <c r="G31" s="2">
        <v>0</v>
      </c>
      <c r="H31" s="2">
        <v>0</v>
      </c>
      <c r="I31" s="2">
        <v>0</v>
      </c>
      <c r="J31" s="2">
        <v>0</v>
      </c>
      <c r="K31" s="2">
        <v>3244800</v>
      </c>
      <c r="L31" s="2">
        <v>1100000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2144800</v>
      </c>
      <c r="V31" s="2">
        <v>0</v>
      </c>
    </row>
    <row r="32" spans="1:22" ht="18" customHeight="1" x14ac:dyDescent="0.25">
      <c r="A32" s="2" t="s">
        <v>71</v>
      </c>
      <c r="B32" s="2" t="s">
        <v>72</v>
      </c>
      <c r="C32" s="1" t="b">
        <f t="shared" si="0"/>
        <v>1</v>
      </c>
      <c r="D32" s="2" t="s">
        <v>71</v>
      </c>
      <c r="E32" s="2" t="s">
        <v>72</v>
      </c>
      <c r="F32" s="2">
        <v>3244800</v>
      </c>
      <c r="G32" s="2">
        <v>0</v>
      </c>
      <c r="H32" s="2">
        <v>0</v>
      </c>
      <c r="I32" s="2">
        <v>0</v>
      </c>
      <c r="J32" s="2">
        <v>0</v>
      </c>
      <c r="K32" s="2">
        <v>3244800</v>
      </c>
      <c r="L32" s="2">
        <v>1100000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2144800</v>
      </c>
      <c r="V32" s="2">
        <v>0</v>
      </c>
    </row>
    <row r="33" spans="1:22" ht="18" customHeight="1" x14ac:dyDescent="0.25">
      <c r="A33" s="2" t="s">
        <v>73</v>
      </c>
      <c r="B33" s="2" t="s">
        <v>74</v>
      </c>
      <c r="C33" s="1" t="b">
        <f t="shared" si="0"/>
        <v>1</v>
      </c>
      <c r="D33" s="2" t="s">
        <v>73</v>
      </c>
      <c r="E33" s="2" t="s">
        <v>74</v>
      </c>
      <c r="F33" s="2">
        <v>52853320</v>
      </c>
      <c r="G33" s="2">
        <v>0</v>
      </c>
      <c r="H33" s="2">
        <v>0</v>
      </c>
      <c r="I33" s="2">
        <v>14215936</v>
      </c>
      <c r="J33" s="2">
        <v>0</v>
      </c>
      <c r="K33" s="2">
        <v>67069256</v>
      </c>
      <c r="L33" s="2">
        <v>54631779</v>
      </c>
      <c r="M33" s="2">
        <v>52071936</v>
      </c>
      <c r="N33" s="2">
        <v>1459843</v>
      </c>
      <c r="O33" s="2">
        <v>53531779</v>
      </c>
      <c r="P33" s="2">
        <v>79.815674412729422</v>
      </c>
      <c r="Q33" s="2">
        <v>52071936</v>
      </c>
      <c r="R33" s="2">
        <v>52071936</v>
      </c>
      <c r="S33" s="2">
        <v>0</v>
      </c>
      <c r="T33" s="2">
        <v>52071936</v>
      </c>
      <c r="U33" s="2">
        <v>12437477</v>
      </c>
      <c r="V33" s="2">
        <v>0</v>
      </c>
    </row>
    <row r="34" spans="1:22" ht="18" customHeight="1" x14ac:dyDescent="0.25">
      <c r="A34" s="2" t="s">
        <v>75</v>
      </c>
      <c r="B34" s="2" t="s">
        <v>76</v>
      </c>
      <c r="C34" s="1" t="b">
        <f t="shared" si="0"/>
        <v>1</v>
      </c>
      <c r="D34" s="2" t="s">
        <v>75</v>
      </c>
      <c r="E34" s="2" t="s">
        <v>76</v>
      </c>
      <c r="F34" s="2">
        <v>2018120</v>
      </c>
      <c r="G34" s="2">
        <v>0</v>
      </c>
      <c r="H34" s="2">
        <v>0</v>
      </c>
      <c r="I34" s="2">
        <v>0</v>
      </c>
      <c r="J34" s="2">
        <v>0</v>
      </c>
      <c r="K34" s="2">
        <v>2018120</v>
      </c>
      <c r="L34" s="2">
        <v>700000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1318120</v>
      </c>
      <c r="V34" s="2">
        <v>0</v>
      </c>
    </row>
    <row r="35" spans="1:22" ht="18" customHeight="1" x14ac:dyDescent="0.25">
      <c r="A35" s="2" t="s">
        <v>77</v>
      </c>
      <c r="B35" s="2" t="s">
        <v>78</v>
      </c>
      <c r="C35" s="1" t="b">
        <f t="shared" si="0"/>
        <v>1</v>
      </c>
      <c r="D35" s="2" t="s">
        <v>77</v>
      </c>
      <c r="E35" s="2" t="s">
        <v>78</v>
      </c>
      <c r="F35" s="2">
        <v>9734400</v>
      </c>
      <c r="G35" s="2">
        <v>0</v>
      </c>
      <c r="H35" s="2">
        <v>0</v>
      </c>
      <c r="I35" s="2">
        <v>0</v>
      </c>
      <c r="J35" s="2">
        <v>0</v>
      </c>
      <c r="K35" s="2">
        <v>9734400</v>
      </c>
      <c r="L35" s="2">
        <v>1459843</v>
      </c>
      <c r="M35" s="2">
        <v>0</v>
      </c>
      <c r="N35" s="2">
        <v>1459843</v>
      </c>
      <c r="O35" s="2">
        <v>1459843</v>
      </c>
      <c r="P35" s="2">
        <v>14.996743507560815</v>
      </c>
      <c r="Q35" s="2">
        <v>0</v>
      </c>
      <c r="R35" s="2">
        <v>0</v>
      </c>
      <c r="S35" s="2">
        <v>0</v>
      </c>
      <c r="T35" s="2">
        <v>0</v>
      </c>
      <c r="U35" s="2">
        <v>8274557</v>
      </c>
      <c r="V35" s="2">
        <v>0</v>
      </c>
    </row>
    <row r="36" spans="1:22" ht="18" customHeight="1" x14ac:dyDescent="0.25">
      <c r="A36" s="2" t="s">
        <v>79</v>
      </c>
      <c r="B36" s="2" t="s">
        <v>80</v>
      </c>
      <c r="C36" s="1" t="b">
        <f t="shared" si="0"/>
        <v>1</v>
      </c>
      <c r="D36" s="2" t="s">
        <v>79</v>
      </c>
      <c r="E36" s="2" t="s">
        <v>80</v>
      </c>
      <c r="F36" s="2">
        <v>37856000</v>
      </c>
      <c r="G36" s="2">
        <v>0</v>
      </c>
      <c r="H36" s="2">
        <v>0</v>
      </c>
      <c r="I36" s="2">
        <v>14215936</v>
      </c>
      <c r="J36" s="2">
        <v>0</v>
      </c>
      <c r="K36" s="2">
        <v>52071936</v>
      </c>
      <c r="L36" s="2">
        <v>52071936</v>
      </c>
      <c r="M36" s="2">
        <v>52071936</v>
      </c>
      <c r="N36" s="2">
        <v>0</v>
      </c>
      <c r="O36" s="2">
        <v>52071936</v>
      </c>
      <c r="P36" s="2">
        <v>100</v>
      </c>
      <c r="Q36" s="2">
        <v>52071936</v>
      </c>
      <c r="R36" s="2">
        <v>52071936</v>
      </c>
      <c r="S36" s="2">
        <v>0</v>
      </c>
      <c r="T36" s="2">
        <v>52071936</v>
      </c>
      <c r="U36" s="2">
        <v>0</v>
      </c>
      <c r="V36" s="2">
        <v>0</v>
      </c>
    </row>
    <row r="37" spans="1:22" ht="18" customHeight="1" x14ac:dyDescent="0.25">
      <c r="A37" s="2" t="s">
        <v>81</v>
      </c>
      <c r="B37" s="2" t="s">
        <v>82</v>
      </c>
      <c r="C37" s="1" t="b">
        <f t="shared" si="0"/>
        <v>1</v>
      </c>
      <c r="D37" s="2" t="s">
        <v>81</v>
      </c>
      <c r="E37" s="2" t="s">
        <v>82</v>
      </c>
      <c r="F37" s="2">
        <v>3244800</v>
      </c>
      <c r="G37" s="2">
        <v>0</v>
      </c>
      <c r="H37" s="2">
        <v>0</v>
      </c>
      <c r="I37" s="2">
        <v>0</v>
      </c>
      <c r="J37" s="2">
        <v>0</v>
      </c>
      <c r="K37" s="2">
        <v>3244800</v>
      </c>
      <c r="L37" s="2">
        <v>400000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2844800</v>
      </c>
      <c r="V37" s="2">
        <v>0</v>
      </c>
    </row>
    <row r="38" spans="1:22" ht="18" customHeight="1" x14ac:dyDescent="0.25">
      <c r="A38" s="2" t="s">
        <v>83</v>
      </c>
      <c r="B38" s="2" t="s">
        <v>84</v>
      </c>
      <c r="C38" s="1" t="b">
        <f t="shared" si="0"/>
        <v>1</v>
      </c>
      <c r="D38" s="2" t="s">
        <v>83</v>
      </c>
      <c r="E38" s="2" t="s">
        <v>84</v>
      </c>
      <c r="F38" s="2">
        <v>4990960</v>
      </c>
      <c r="G38" s="2">
        <v>0</v>
      </c>
      <c r="H38" s="2">
        <v>0</v>
      </c>
      <c r="I38" s="2">
        <v>0</v>
      </c>
      <c r="J38" s="2">
        <v>0</v>
      </c>
      <c r="K38" s="2">
        <v>4990960</v>
      </c>
      <c r="L38" s="2">
        <v>1800000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3190960</v>
      </c>
      <c r="V38" s="2">
        <v>0</v>
      </c>
    </row>
    <row r="39" spans="1:22" ht="18" customHeight="1" x14ac:dyDescent="0.25">
      <c r="A39" s="2" t="s">
        <v>85</v>
      </c>
      <c r="B39" s="2" t="s">
        <v>86</v>
      </c>
      <c r="C39" s="1" t="b">
        <f t="shared" si="0"/>
        <v>1</v>
      </c>
      <c r="D39" s="2" t="s">
        <v>85</v>
      </c>
      <c r="E39" s="2" t="s">
        <v>86</v>
      </c>
      <c r="F39" s="2">
        <v>4990960</v>
      </c>
      <c r="G39" s="2">
        <v>0</v>
      </c>
      <c r="H39" s="2">
        <v>0</v>
      </c>
      <c r="I39" s="2">
        <v>0</v>
      </c>
      <c r="J39" s="2">
        <v>0</v>
      </c>
      <c r="K39" s="2">
        <v>4990960</v>
      </c>
      <c r="L39" s="2">
        <v>1800000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3190960</v>
      </c>
      <c r="V39" s="2">
        <v>0</v>
      </c>
    </row>
    <row r="40" spans="1:22" ht="18" customHeight="1" x14ac:dyDescent="0.25">
      <c r="A40" s="2" t="s">
        <v>87</v>
      </c>
      <c r="B40" s="2" t="s">
        <v>88</v>
      </c>
      <c r="C40" s="1" t="b">
        <f t="shared" si="0"/>
        <v>1</v>
      </c>
      <c r="D40" s="2" t="s">
        <v>87</v>
      </c>
      <c r="E40" s="2" t="s">
        <v>88</v>
      </c>
      <c r="F40" s="2">
        <v>4008600000</v>
      </c>
      <c r="G40" s="2">
        <v>1600625.81</v>
      </c>
      <c r="H40" s="2">
        <v>0</v>
      </c>
      <c r="I40" s="2">
        <v>25723912281.880001</v>
      </c>
      <c r="J40" s="2">
        <v>1174000000</v>
      </c>
      <c r="K40" s="2">
        <v>28560112907.689999</v>
      </c>
      <c r="L40" s="2">
        <v>26849774496</v>
      </c>
      <c r="M40" s="2">
        <v>9920425183</v>
      </c>
      <c r="N40" s="2">
        <v>16929349313</v>
      </c>
      <c r="O40" s="2">
        <v>26849774496</v>
      </c>
      <c r="P40" s="2">
        <v>94.01144380199743</v>
      </c>
      <c r="Q40" s="2">
        <v>423332576</v>
      </c>
      <c r="R40" s="2">
        <v>69510016</v>
      </c>
      <c r="S40" s="2">
        <v>176518986</v>
      </c>
      <c r="T40" s="2">
        <v>246029002</v>
      </c>
      <c r="U40" s="2">
        <v>1710338411.6900001</v>
      </c>
      <c r="V40" s="2">
        <v>177303574</v>
      </c>
    </row>
    <row r="41" spans="1:22" ht="18" customHeight="1" x14ac:dyDescent="0.25">
      <c r="A41" s="2" t="s">
        <v>1785</v>
      </c>
      <c r="B41" s="2" t="s">
        <v>975</v>
      </c>
      <c r="C41" s="1" t="b">
        <f t="shared" si="0"/>
        <v>1</v>
      </c>
      <c r="D41" s="2" t="s">
        <v>1785</v>
      </c>
      <c r="E41" s="2" t="s">
        <v>975</v>
      </c>
      <c r="F41" s="2">
        <v>0</v>
      </c>
      <c r="G41" s="2">
        <v>1499191.49</v>
      </c>
      <c r="H41" s="2">
        <v>0</v>
      </c>
      <c r="I41" s="2">
        <v>8010608509.71</v>
      </c>
      <c r="J41" s="2">
        <v>0</v>
      </c>
      <c r="K41" s="2">
        <v>8012107701.1999998</v>
      </c>
      <c r="L41" s="2">
        <v>6926897078</v>
      </c>
      <c r="M41" s="2">
        <v>6926897078</v>
      </c>
      <c r="N41" s="2">
        <v>0</v>
      </c>
      <c r="O41" s="2">
        <v>6926897078</v>
      </c>
      <c r="P41" s="2">
        <v>86.455366506899736</v>
      </c>
      <c r="Q41" s="2">
        <v>0</v>
      </c>
      <c r="R41" s="2">
        <v>0</v>
      </c>
      <c r="S41" s="2">
        <v>0</v>
      </c>
      <c r="T41" s="2">
        <v>0</v>
      </c>
      <c r="U41" s="2">
        <v>1085210623.2</v>
      </c>
      <c r="V41" s="2">
        <v>0</v>
      </c>
    </row>
    <row r="42" spans="1:22" ht="18" customHeight="1" x14ac:dyDescent="0.25">
      <c r="A42" s="2" t="s">
        <v>1786</v>
      </c>
      <c r="B42" s="2" t="s">
        <v>975</v>
      </c>
      <c r="C42" s="1" t="b">
        <f t="shared" si="0"/>
        <v>1</v>
      </c>
      <c r="D42" s="2" t="s">
        <v>1786</v>
      </c>
      <c r="E42" s="2" t="s">
        <v>975</v>
      </c>
      <c r="F42" s="2">
        <v>0</v>
      </c>
      <c r="G42" s="2">
        <v>1499191.49</v>
      </c>
      <c r="H42" s="2">
        <v>0</v>
      </c>
      <c r="I42" s="2">
        <v>8010608509.71</v>
      </c>
      <c r="J42" s="2">
        <v>0</v>
      </c>
      <c r="K42" s="2">
        <v>8012107701.1999998</v>
      </c>
      <c r="L42" s="2">
        <v>6926897078</v>
      </c>
      <c r="M42" s="2">
        <v>6926897078</v>
      </c>
      <c r="N42" s="2">
        <v>0</v>
      </c>
      <c r="O42" s="2">
        <v>6926897078</v>
      </c>
      <c r="P42" s="2">
        <v>86.455366506899736</v>
      </c>
      <c r="Q42" s="2">
        <v>0</v>
      </c>
      <c r="R42" s="2">
        <v>0</v>
      </c>
      <c r="S42" s="2">
        <v>0</v>
      </c>
      <c r="T42" s="2">
        <v>0</v>
      </c>
      <c r="U42" s="2">
        <v>1085210623.2</v>
      </c>
      <c r="V42" s="2">
        <v>0</v>
      </c>
    </row>
    <row r="43" spans="1:22" ht="18" customHeight="1" x14ac:dyDescent="0.25">
      <c r="A43" s="2" t="s">
        <v>1787</v>
      </c>
      <c r="B43" s="2" t="s">
        <v>977</v>
      </c>
      <c r="C43" s="1" t="b">
        <f t="shared" si="0"/>
        <v>1</v>
      </c>
      <c r="D43" s="2" t="s">
        <v>1787</v>
      </c>
      <c r="E43" s="2" t="s">
        <v>977</v>
      </c>
      <c r="F43" s="2">
        <v>0</v>
      </c>
      <c r="G43" s="2">
        <v>557711.44999999995</v>
      </c>
      <c r="H43" s="2">
        <v>0</v>
      </c>
      <c r="I43" s="2">
        <v>1020496832.71</v>
      </c>
      <c r="J43" s="2">
        <v>0</v>
      </c>
      <c r="K43" s="2">
        <v>1021054544.16</v>
      </c>
      <c r="L43" s="2">
        <v>236636265</v>
      </c>
      <c r="M43" s="2">
        <v>236636265</v>
      </c>
      <c r="N43" s="2">
        <v>0</v>
      </c>
      <c r="O43" s="2">
        <v>236636265</v>
      </c>
      <c r="P43" s="2">
        <v>23.17567326382898</v>
      </c>
      <c r="Q43" s="2">
        <v>0</v>
      </c>
      <c r="R43" s="2">
        <v>0</v>
      </c>
      <c r="S43" s="2">
        <v>0</v>
      </c>
      <c r="T43" s="2">
        <v>0</v>
      </c>
      <c r="U43" s="2">
        <v>784418279.15999997</v>
      </c>
      <c r="V43" s="2">
        <v>0</v>
      </c>
    </row>
    <row r="44" spans="1:22" ht="18" customHeight="1" x14ac:dyDescent="0.25">
      <c r="A44" s="2" t="s">
        <v>1788</v>
      </c>
      <c r="B44" s="2" t="s">
        <v>979</v>
      </c>
      <c r="C44" s="1" t="b">
        <f t="shared" si="0"/>
        <v>1</v>
      </c>
      <c r="D44" s="2" t="s">
        <v>1788</v>
      </c>
      <c r="E44" s="2" t="s">
        <v>979</v>
      </c>
      <c r="F44" s="2">
        <v>0</v>
      </c>
      <c r="G44" s="2">
        <v>557711.44999999995</v>
      </c>
      <c r="H44" s="2">
        <v>0</v>
      </c>
      <c r="I44" s="2">
        <v>1020496832.71</v>
      </c>
      <c r="J44" s="2">
        <v>0</v>
      </c>
      <c r="K44" s="2">
        <v>1021054544.16</v>
      </c>
      <c r="L44" s="2">
        <v>236636265</v>
      </c>
      <c r="M44" s="2">
        <v>236636265</v>
      </c>
      <c r="N44" s="2">
        <v>0</v>
      </c>
      <c r="O44" s="2">
        <v>236636265</v>
      </c>
      <c r="P44" s="2">
        <v>23.17567326382898</v>
      </c>
      <c r="Q44" s="2">
        <v>0</v>
      </c>
      <c r="R44" s="2">
        <v>0</v>
      </c>
      <c r="S44" s="2">
        <v>0</v>
      </c>
      <c r="T44" s="2">
        <v>0</v>
      </c>
      <c r="U44" s="2">
        <v>784418279.15999997</v>
      </c>
      <c r="V44" s="2">
        <v>0</v>
      </c>
    </row>
    <row r="45" spans="1:22" ht="18" customHeight="1" x14ac:dyDescent="0.25">
      <c r="A45" s="2" t="s">
        <v>1789</v>
      </c>
      <c r="B45" s="2" t="s">
        <v>981</v>
      </c>
      <c r="C45" s="1" t="b">
        <f t="shared" si="0"/>
        <v>1</v>
      </c>
      <c r="D45" s="2" t="s">
        <v>1789</v>
      </c>
      <c r="E45" s="2" t="s">
        <v>981</v>
      </c>
      <c r="F45" s="2">
        <v>0</v>
      </c>
      <c r="G45" s="2">
        <v>0</v>
      </c>
      <c r="H45" s="2">
        <v>0</v>
      </c>
      <c r="I45" s="2">
        <v>195177150</v>
      </c>
      <c r="J45" s="2">
        <v>0</v>
      </c>
      <c r="K45" s="2">
        <v>195177150</v>
      </c>
      <c r="L45" s="2">
        <v>195177150</v>
      </c>
      <c r="M45" s="2">
        <v>195177150</v>
      </c>
      <c r="N45" s="2">
        <v>0</v>
      </c>
      <c r="O45" s="2">
        <v>195177150</v>
      </c>
      <c r="P45" s="2">
        <v>100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</row>
    <row r="46" spans="1:22" ht="18" customHeight="1" x14ac:dyDescent="0.25">
      <c r="A46" s="2" t="s">
        <v>1790</v>
      </c>
      <c r="B46" s="2" t="s">
        <v>981</v>
      </c>
      <c r="C46" s="1" t="b">
        <f t="shared" si="0"/>
        <v>1</v>
      </c>
      <c r="D46" s="2" t="s">
        <v>1790</v>
      </c>
      <c r="E46" s="2" t="s">
        <v>981</v>
      </c>
      <c r="F46" s="2">
        <v>0</v>
      </c>
      <c r="G46" s="2">
        <v>478524.72</v>
      </c>
      <c r="H46" s="2">
        <v>0</v>
      </c>
      <c r="I46" s="2">
        <v>695181602.71000004</v>
      </c>
      <c r="J46" s="2">
        <v>0</v>
      </c>
      <c r="K46" s="2">
        <v>695660127.42999995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695660127.42999995</v>
      </c>
      <c r="V46" s="2">
        <v>0</v>
      </c>
    </row>
    <row r="47" spans="1:22" ht="18" customHeight="1" x14ac:dyDescent="0.25">
      <c r="A47" s="2" t="s">
        <v>1791</v>
      </c>
      <c r="B47" s="2" t="s">
        <v>981</v>
      </c>
      <c r="C47" s="1" t="b">
        <f t="shared" si="0"/>
        <v>1</v>
      </c>
      <c r="D47" s="2" t="s">
        <v>1791</v>
      </c>
      <c r="E47" s="2" t="s">
        <v>981</v>
      </c>
      <c r="F47" s="2">
        <v>0</v>
      </c>
      <c r="G47" s="2">
        <v>79186.73</v>
      </c>
      <c r="H47" s="2">
        <v>0</v>
      </c>
      <c r="I47" s="2">
        <v>88678965</v>
      </c>
      <c r="J47" s="2">
        <v>0</v>
      </c>
      <c r="K47" s="2">
        <v>88758151.730000004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88758151.730000004</v>
      </c>
      <c r="V47" s="2">
        <v>0</v>
      </c>
    </row>
    <row r="48" spans="1:22" ht="18" customHeight="1" x14ac:dyDescent="0.25">
      <c r="A48" s="2" t="s">
        <v>1792</v>
      </c>
      <c r="B48" s="2" t="s">
        <v>990</v>
      </c>
      <c r="C48" s="1" t="b">
        <f t="shared" si="0"/>
        <v>1</v>
      </c>
      <c r="D48" s="2" t="s">
        <v>1792</v>
      </c>
      <c r="E48" s="2" t="s">
        <v>990</v>
      </c>
      <c r="F48" s="2">
        <v>0</v>
      </c>
      <c r="G48" s="2">
        <v>0</v>
      </c>
      <c r="H48" s="2">
        <v>0</v>
      </c>
      <c r="I48" s="2">
        <v>41459115</v>
      </c>
      <c r="J48" s="2">
        <v>0</v>
      </c>
      <c r="K48" s="2">
        <v>41459115</v>
      </c>
      <c r="L48" s="2">
        <v>41459115</v>
      </c>
      <c r="M48" s="2">
        <v>41459115</v>
      </c>
      <c r="N48" s="2">
        <v>0</v>
      </c>
      <c r="O48" s="2">
        <v>41459115</v>
      </c>
      <c r="P48" s="2">
        <v>100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</row>
    <row r="49" spans="1:22" ht="18" customHeight="1" x14ac:dyDescent="0.25">
      <c r="A49" s="2" t="s">
        <v>1793</v>
      </c>
      <c r="B49" s="2" t="s">
        <v>992</v>
      </c>
      <c r="C49" s="1" t="b">
        <f t="shared" si="0"/>
        <v>1</v>
      </c>
      <c r="D49" s="2" t="s">
        <v>1793</v>
      </c>
      <c r="E49" s="2" t="s">
        <v>992</v>
      </c>
      <c r="F49" s="2">
        <v>0</v>
      </c>
      <c r="G49" s="2">
        <v>941480.04</v>
      </c>
      <c r="H49" s="2">
        <v>0</v>
      </c>
      <c r="I49" s="2">
        <v>6990111677</v>
      </c>
      <c r="J49" s="2">
        <v>0</v>
      </c>
      <c r="K49" s="2">
        <v>6991053157.04</v>
      </c>
      <c r="L49" s="2">
        <v>6690260813</v>
      </c>
      <c r="M49" s="2">
        <v>6690260813</v>
      </c>
      <c r="N49" s="2">
        <v>0</v>
      </c>
      <c r="O49" s="2">
        <v>6690260813</v>
      </c>
      <c r="P49" s="2">
        <v>95.697467358875656</v>
      </c>
      <c r="Q49" s="2">
        <v>0</v>
      </c>
      <c r="R49" s="2">
        <v>0</v>
      </c>
      <c r="S49" s="2">
        <v>0</v>
      </c>
      <c r="T49" s="2">
        <v>0</v>
      </c>
      <c r="U49" s="2">
        <v>300792344.04000002</v>
      </c>
      <c r="V49" s="2">
        <v>0</v>
      </c>
    </row>
    <row r="50" spans="1:22" ht="18" customHeight="1" x14ac:dyDescent="0.25">
      <c r="A50" s="2" t="s">
        <v>1794</v>
      </c>
      <c r="B50" s="2" t="s">
        <v>994</v>
      </c>
      <c r="C50" s="1" t="b">
        <f t="shared" si="0"/>
        <v>1</v>
      </c>
      <c r="D50" s="2" t="s">
        <v>1794</v>
      </c>
      <c r="E50" s="2" t="s">
        <v>994</v>
      </c>
      <c r="F50" s="2">
        <v>0</v>
      </c>
      <c r="G50" s="2">
        <v>941480.04</v>
      </c>
      <c r="H50" s="2">
        <v>0</v>
      </c>
      <c r="I50" s="2">
        <v>2175111677</v>
      </c>
      <c r="J50" s="2">
        <v>0</v>
      </c>
      <c r="K50" s="2">
        <v>2176053157.04</v>
      </c>
      <c r="L50" s="2">
        <v>2175663604</v>
      </c>
      <c r="M50" s="2">
        <v>2175663604</v>
      </c>
      <c r="N50" s="2">
        <v>0</v>
      </c>
      <c r="O50" s="2">
        <v>2175663604</v>
      </c>
      <c r="P50" s="2">
        <v>99.982098183643174</v>
      </c>
      <c r="Q50" s="2">
        <v>0</v>
      </c>
      <c r="R50" s="2">
        <v>0</v>
      </c>
      <c r="S50" s="2">
        <v>0</v>
      </c>
      <c r="T50" s="2">
        <v>0</v>
      </c>
      <c r="U50" s="2">
        <v>389553.04</v>
      </c>
      <c r="V50" s="2">
        <v>0</v>
      </c>
    </row>
    <row r="51" spans="1:22" ht="18" customHeight="1" x14ac:dyDescent="0.25">
      <c r="A51" s="2" t="s">
        <v>1795</v>
      </c>
      <c r="B51" s="2" t="s">
        <v>996</v>
      </c>
      <c r="C51" s="1" t="b">
        <f t="shared" si="0"/>
        <v>1</v>
      </c>
      <c r="D51" s="2" t="s">
        <v>1795</v>
      </c>
      <c r="E51" s="2" t="s">
        <v>996</v>
      </c>
      <c r="F51" s="2">
        <v>0</v>
      </c>
      <c r="G51" s="2">
        <v>0</v>
      </c>
      <c r="H51" s="2">
        <v>0</v>
      </c>
      <c r="I51" s="2">
        <v>1183028208</v>
      </c>
      <c r="J51" s="2">
        <v>0</v>
      </c>
      <c r="K51" s="2">
        <v>1183028208</v>
      </c>
      <c r="L51" s="2">
        <v>1183028208</v>
      </c>
      <c r="M51" s="2">
        <v>1183028208</v>
      </c>
      <c r="N51" s="2">
        <v>0</v>
      </c>
      <c r="O51" s="2">
        <v>1183028208</v>
      </c>
      <c r="P51" s="2">
        <v>100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</row>
    <row r="52" spans="1:22" ht="18" customHeight="1" x14ac:dyDescent="0.25">
      <c r="A52" s="2" t="s">
        <v>1796</v>
      </c>
      <c r="B52" s="2" t="s">
        <v>996</v>
      </c>
      <c r="C52" s="1" t="b">
        <f t="shared" si="0"/>
        <v>1</v>
      </c>
      <c r="D52" s="2" t="s">
        <v>1796</v>
      </c>
      <c r="E52" s="2" t="s">
        <v>996</v>
      </c>
      <c r="F52" s="2">
        <v>0</v>
      </c>
      <c r="G52" s="2">
        <v>0</v>
      </c>
      <c r="H52" s="2">
        <v>0</v>
      </c>
      <c r="I52" s="2">
        <v>510433960</v>
      </c>
      <c r="J52" s="2">
        <v>0</v>
      </c>
      <c r="K52" s="2">
        <v>510433960</v>
      </c>
      <c r="L52" s="2">
        <v>510433960</v>
      </c>
      <c r="M52" s="2">
        <v>510433960</v>
      </c>
      <c r="N52" s="2">
        <v>0</v>
      </c>
      <c r="O52" s="2">
        <v>510433960</v>
      </c>
      <c r="P52" s="2">
        <v>100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18" customHeight="1" x14ac:dyDescent="0.25">
      <c r="A53" s="2" t="s">
        <v>1797</v>
      </c>
      <c r="B53" s="2" t="s">
        <v>996</v>
      </c>
      <c r="C53" s="1" t="b">
        <f t="shared" si="0"/>
        <v>1</v>
      </c>
      <c r="D53" s="2" t="s">
        <v>1797</v>
      </c>
      <c r="E53" s="2" t="s">
        <v>996</v>
      </c>
      <c r="F53" s="2">
        <v>0</v>
      </c>
      <c r="G53" s="2">
        <v>389548</v>
      </c>
      <c r="H53" s="2">
        <v>0</v>
      </c>
      <c r="I53" s="2">
        <v>481649509</v>
      </c>
      <c r="J53" s="2">
        <v>0</v>
      </c>
      <c r="K53" s="2">
        <v>482039057</v>
      </c>
      <c r="L53" s="2">
        <v>481649509</v>
      </c>
      <c r="M53" s="2">
        <v>481649509</v>
      </c>
      <c r="N53" s="2">
        <v>0</v>
      </c>
      <c r="O53" s="2">
        <v>481649509</v>
      </c>
      <c r="P53" s="2">
        <v>99.919187461193616</v>
      </c>
      <c r="Q53" s="2">
        <v>0</v>
      </c>
      <c r="R53" s="2">
        <v>0</v>
      </c>
      <c r="S53" s="2">
        <v>0</v>
      </c>
      <c r="T53" s="2">
        <v>0</v>
      </c>
      <c r="U53" s="2">
        <v>389548</v>
      </c>
      <c r="V53" s="2">
        <v>0</v>
      </c>
    </row>
    <row r="54" spans="1:22" ht="18" customHeight="1" x14ac:dyDescent="0.25">
      <c r="A54" s="2" t="s">
        <v>1798</v>
      </c>
      <c r="B54" s="2" t="s">
        <v>1000</v>
      </c>
      <c r="C54" s="1" t="b">
        <f t="shared" si="0"/>
        <v>1</v>
      </c>
      <c r="D54" s="2" t="s">
        <v>1798</v>
      </c>
      <c r="E54" s="2" t="s">
        <v>1000</v>
      </c>
      <c r="F54" s="2">
        <v>0</v>
      </c>
      <c r="G54" s="2">
        <v>551932.04</v>
      </c>
      <c r="H54" s="2">
        <v>0</v>
      </c>
      <c r="I54" s="2">
        <v>0</v>
      </c>
      <c r="J54" s="2">
        <v>0</v>
      </c>
      <c r="K54" s="2">
        <v>551932.04</v>
      </c>
      <c r="L54" s="2">
        <v>551927</v>
      </c>
      <c r="M54" s="2">
        <v>551927</v>
      </c>
      <c r="N54" s="2">
        <v>0</v>
      </c>
      <c r="O54" s="2">
        <v>551927</v>
      </c>
      <c r="P54" s="2">
        <v>99.99908684409769</v>
      </c>
      <c r="Q54" s="2">
        <v>0</v>
      </c>
      <c r="R54" s="2">
        <v>0</v>
      </c>
      <c r="S54" s="2">
        <v>0</v>
      </c>
      <c r="T54" s="2">
        <v>0</v>
      </c>
      <c r="U54" s="2">
        <v>5.04</v>
      </c>
      <c r="V54" s="2">
        <v>0</v>
      </c>
    </row>
    <row r="55" spans="1:22" ht="18" customHeight="1" x14ac:dyDescent="0.25">
      <c r="A55" s="2" t="s">
        <v>1799</v>
      </c>
      <c r="B55" s="2" t="s">
        <v>1002</v>
      </c>
      <c r="C55" s="1" t="b">
        <f t="shared" si="0"/>
        <v>1</v>
      </c>
      <c r="D55" s="2" t="s">
        <v>1799</v>
      </c>
      <c r="E55" s="2" t="s">
        <v>1002</v>
      </c>
      <c r="F55" s="2">
        <v>0</v>
      </c>
      <c r="G55" s="2">
        <v>0</v>
      </c>
      <c r="H55" s="2">
        <v>0</v>
      </c>
      <c r="I55" s="2">
        <v>4815000000</v>
      </c>
      <c r="J55" s="2">
        <v>0</v>
      </c>
      <c r="K55" s="2">
        <v>4815000000</v>
      </c>
      <c r="L55" s="2">
        <v>4514597209</v>
      </c>
      <c r="M55" s="2">
        <v>4514597209</v>
      </c>
      <c r="N55" s="2">
        <v>0</v>
      </c>
      <c r="O55" s="2">
        <v>4514597209</v>
      </c>
      <c r="P55" s="2">
        <v>93.761105067497397</v>
      </c>
      <c r="Q55" s="2">
        <v>0</v>
      </c>
      <c r="R55" s="2">
        <v>0</v>
      </c>
      <c r="S55" s="2">
        <v>0</v>
      </c>
      <c r="T55" s="2">
        <v>0</v>
      </c>
      <c r="U55" s="2">
        <v>300402791</v>
      </c>
      <c r="V55" s="2">
        <v>0</v>
      </c>
    </row>
    <row r="56" spans="1:22" ht="18" customHeight="1" x14ac:dyDescent="0.25">
      <c r="A56" s="2" t="s">
        <v>1800</v>
      </c>
      <c r="B56" s="2" t="s">
        <v>1004</v>
      </c>
      <c r="C56" s="1" t="b">
        <f t="shared" si="0"/>
        <v>1</v>
      </c>
      <c r="D56" s="2" t="s">
        <v>1800</v>
      </c>
      <c r="E56" s="2" t="s">
        <v>1004</v>
      </c>
      <c r="F56" s="2">
        <v>0</v>
      </c>
      <c r="G56" s="2">
        <v>0</v>
      </c>
      <c r="H56" s="2">
        <v>0</v>
      </c>
      <c r="I56" s="2">
        <v>4815000000</v>
      </c>
      <c r="J56" s="2">
        <v>0</v>
      </c>
      <c r="K56" s="2">
        <v>4815000000</v>
      </c>
      <c r="L56" s="2">
        <v>4514597209</v>
      </c>
      <c r="M56" s="2">
        <v>4514597209</v>
      </c>
      <c r="N56" s="2">
        <v>0</v>
      </c>
      <c r="O56" s="2">
        <v>4514597209</v>
      </c>
      <c r="P56" s="2">
        <v>93.761105067497397</v>
      </c>
      <c r="Q56" s="2">
        <v>0</v>
      </c>
      <c r="R56" s="2">
        <v>0</v>
      </c>
      <c r="S56" s="2">
        <v>0</v>
      </c>
      <c r="T56" s="2">
        <v>0</v>
      </c>
      <c r="U56" s="2">
        <v>300402791</v>
      </c>
      <c r="V56" s="2">
        <v>0</v>
      </c>
    </row>
    <row r="57" spans="1:22" ht="18" customHeight="1" x14ac:dyDescent="0.25">
      <c r="A57" s="2" t="s">
        <v>89</v>
      </c>
      <c r="B57" s="2" t="s">
        <v>90</v>
      </c>
      <c r="C57" s="1" t="b">
        <f t="shared" si="0"/>
        <v>1</v>
      </c>
      <c r="D57" s="2" t="s">
        <v>89</v>
      </c>
      <c r="E57" s="2" t="s">
        <v>90</v>
      </c>
      <c r="F57" s="2">
        <v>4008600000</v>
      </c>
      <c r="G57" s="2">
        <v>0</v>
      </c>
      <c r="H57" s="2">
        <v>0</v>
      </c>
      <c r="I57" s="2">
        <v>310000000</v>
      </c>
      <c r="J57" s="2">
        <v>80000000</v>
      </c>
      <c r="K57" s="2">
        <v>4238600000</v>
      </c>
      <c r="L57" s="2">
        <v>3889537634</v>
      </c>
      <c r="M57" s="2">
        <v>2980162634</v>
      </c>
      <c r="N57" s="2">
        <v>909375000</v>
      </c>
      <c r="O57" s="2">
        <v>3889537634</v>
      </c>
      <c r="P57" s="2">
        <v>91.764677818147504</v>
      </c>
      <c r="Q57" s="2">
        <v>399237998</v>
      </c>
      <c r="R57" s="2">
        <v>61653700</v>
      </c>
      <c r="S57" s="2">
        <v>163079016</v>
      </c>
      <c r="T57" s="2">
        <v>224732716</v>
      </c>
      <c r="U57" s="2">
        <v>349062366</v>
      </c>
      <c r="V57" s="2">
        <v>174505282</v>
      </c>
    </row>
    <row r="58" spans="1:22" ht="18" customHeight="1" x14ac:dyDescent="0.25">
      <c r="A58" s="2" t="s">
        <v>91</v>
      </c>
      <c r="B58" s="2" t="s">
        <v>92</v>
      </c>
      <c r="C58" s="1" t="b">
        <f t="shared" si="0"/>
        <v>1</v>
      </c>
      <c r="D58" s="2" t="s">
        <v>91</v>
      </c>
      <c r="E58" s="2" t="s">
        <v>92</v>
      </c>
      <c r="F58" s="2">
        <v>1636600000</v>
      </c>
      <c r="G58" s="2">
        <v>0</v>
      </c>
      <c r="H58" s="2">
        <v>0</v>
      </c>
      <c r="I58" s="2">
        <v>0</v>
      </c>
      <c r="J58" s="2">
        <v>80000000</v>
      </c>
      <c r="K58" s="2">
        <v>1556600000</v>
      </c>
      <c r="L58" s="2">
        <v>1456670000</v>
      </c>
      <c r="M58" s="2">
        <v>1327295000</v>
      </c>
      <c r="N58" s="2">
        <v>129375000</v>
      </c>
      <c r="O58" s="2">
        <v>1456670000</v>
      </c>
      <c r="P58" s="2">
        <v>93.580238982397532</v>
      </c>
      <c r="Q58" s="2">
        <v>203904256</v>
      </c>
      <c r="R58" s="2">
        <v>61653700</v>
      </c>
      <c r="S58" s="2">
        <v>39148956</v>
      </c>
      <c r="T58" s="2">
        <v>100802656</v>
      </c>
      <c r="U58" s="2">
        <v>99930000</v>
      </c>
      <c r="V58" s="2">
        <v>103101600</v>
      </c>
    </row>
    <row r="59" spans="1:22" ht="18" customHeight="1" x14ac:dyDescent="0.25">
      <c r="A59" s="2" t="s">
        <v>93</v>
      </c>
      <c r="B59" s="2" t="s">
        <v>94</v>
      </c>
      <c r="C59" s="1" t="b">
        <f t="shared" si="0"/>
        <v>1</v>
      </c>
      <c r="D59" s="2" t="s">
        <v>93</v>
      </c>
      <c r="E59" s="2" t="s">
        <v>94</v>
      </c>
      <c r="F59" s="2">
        <v>1636600000</v>
      </c>
      <c r="G59" s="2">
        <v>0</v>
      </c>
      <c r="H59" s="2">
        <v>0</v>
      </c>
      <c r="I59" s="2">
        <v>0</v>
      </c>
      <c r="J59" s="2">
        <v>80000000</v>
      </c>
      <c r="K59" s="2">
        <v>1556600000</v>
      </c>
      <c r="L59" s="2">
        <v>1456670000</v>
      </c>
      <c r="M59" s="2">
        <v>1327295000</v>
      </c>
      <c r="N59" s="2">
        <v>129375000</v>
      </c>
      <c r="O59" s="2">
        <v>1456670000</v>
      </c>
      <c r="P59" s="2">
        <v>93.580238982397532</v>
      </c>
      <c r="Q59" s="2">
        <v>203904256</v>
      </c>
      <c r="R59" s="2">
        <v>61653700</v>
      </c>
      <c r="S59" s="2">
        <v>39148956</v>
      </c>
      <c r="T59" s="2">
        <v>100802656</v>
      </c>
      <c r="U59" s="2">
        <v>99930000</v>
      </c>
      <c r="V59" s="2">
        <v>103101600</v>
      </c>
    </row>
    <row r="60" spans="1:22" ht="18" customHeight="1" x14ac:dyDescent="0.25">
      <c r="A60" s="2" t="s">
        <v>95</v>
      </c>
      <c r="B60" s="2" t="s">
        <v>96</v>
      </c>
      <c r="C60" s="1" t="b">
        <f t="shared" si="0"/>
        <v>1</v>
      </c>
      <c r="D60" s="2" t="s">
        <v>95</v>
      </c>
      <c r="E60" s="2" t="s">
        <v>96</v>
      </c>
      <c r="F60" s="2">
        <v>1636600000</v>
      </c>
      <c r="G60" s="2">
        <v>0</v>
      </c>
      <c r="H60" s="2">
        <v>0</v>
      </c>
      <c r="I60" s="2">
        <v>0</v>
      </c>
      <c r="J60" s="2">
        <v>80000000</v>
      </c>
      <c r="K60" s="2">
        <v>1556600000</v>
      </c>
      <c r="L60" s="2">
        <v>1456670000</v>
      </c>
      <c r="M60" s="2">
        <v>1327295000</v>
      </c>
      <c r="N60" s="2">
        <v>129375000</v>
      </c>
      <c r="O60" s="2">
        <v>1456670000</v>
      </c>
      <c r="P60" s="2">
        <v>93.580238982397532</v>
      </c>
      <c r="Q60" s="2">
        <v>203904256</v>
      </c>
      <c r="R60" s="2">
        <v>61653700</v>
      </c>
      <c r="S60" s="2">
        <v>39148956</v>
      </c>
      <c r="T60" s="2">
        <v>100802656</v>
      </c>
      <c r="U60" s="2">
        <v>99930000</v>
      </c>
      <c r="V60" s="2">
        <v>103101600</v>
      </c>
    </row>
    <row r="61" spans="1:22" ht="18" customHeight="1" x14ac:dyDescent="0.25">
      <c r="A61" s="2" t="s">
        <v>97</v>
      </c>
      <c r="B61" s="2" t="s">
        <v>96</v>
      </c>
      <c r="C61" s="1" t="b">
        <f t="shared" si="0"/>
        <v>1</v>
      </c>
      <c r="D61" s="2" t="s">
        <v>97</v>
      </c>
      <c r="E61" s="2" t="s">
        <v>96</v>
      </c>
      <c r="F61" s="2">
        <v>1636600000</v>
      </c>
      <c r="G61" s="2">
        <v>0</v>
      </c>
      <c r="H61" s="2">
        <v>0</v>
      </c>
      <c r="I61" s="2">
        <v>0</v>
      </c>
      <c r="J61" s="2">
        <v>80000000</v>
      </c>
      <c r="K61" s="2">
        <v>1556600000</v>
      </c>
      <c r="L61" s="2">
        <v>1456670000</v>
      </c>
      <c r="M61" s="2">
        <v>1327295000</v>
      </c>
      <c r="N61" s="2">
        <v>129375000</v>
      </c>
      <c r="O61" s="2">
        <v>1456670000</v>
      </c>
      <c r="P61" s="2">
        <v>93.580238982397532</v>
      </c>
      <c r="Q61" s="2">
        <v>203904256</v>
      </c>
      <c r="R61" s="2">
        <v>61653700</v>
      </c>
      <c r="S61" s="2">
        <v>39148956</v>
      </c>
      <c r="T61" s="2">
        <v>100802656</v>
      </c>
      <c r="U61" s="2">
        <v>99930000</v>
      </c>
      <c r="V61" s="2">
        <v>103101600</v>
      </c>
    </row>
    <row r="62" spans="1:22" ht="18" customHeight="1" x14ac:dyDescent="0.25">
      <c r="A62" s="2" t="s">
        <v>98</v>
      </c>
      <c r="B62" s="2" t="s">
        <v>99</v>
      </c>
      <c r="C62" s="1" t="b">
        <f t="shared" si="0"/>
        <v>1</v>
      </c>
      <c r="D62" s="2" t="s">
        <v>98</v>
      </c>
      <c r="E62" s="2" t="s">
        <v>99</v>
      </c>
      <c r="F62" s="2">
        <v>2372000000</v>
      </c>
      <c r="G62" s="2">
        <v>0</v>
      </c>
      <c r="H62" s="2">
        <v>0</v>
      </c>
      <c r="I62" s="2">
        <v>310000000</v>
      </c>
      <c r="J62" s="2">
        <v>0</v>
      </c>
      <c r="K62" s="2">
        <v>2682000000</v>
      </c>
      <c r="L62" s="2">
        <v>2432867634</v>
      </c>
      <c r="M62" s="2">
        <v>1652867634</v>
      </c>
      <c r="N62" s="2">
        <v>780000000</v>
      </c>
      <c r="O62" s="2">
        <v>2432867634</v>
      </c>
      <c r="P62" s="2">
        <v>90.710948322147644</v>
      </c>
      <c r="Q62" s="2">
        <v>195333742</v>
      </c>
      <c r="R62" s="2">
        <v>0</v>
      </c>
      <c r="S62" s="2">
        <v>123930060</v>
      </c>
      <c r="T62" s="2">
        <v>123930060</v>
      </c>
      <c r="U62" s="2">
        <v>249132366</v>
      </c>
      <c r="V62" s="2">
        <v>71403682</v>
      </c>
    </row>
    <row r="63" spans="1:22" ht="18" customHeight="1" x14ac:dyDescent="0.25">
      <c r="A63" s="2" t="s">
        <v>100</v>
      </c>
      <c r="B63" s="2" t="s">
        <v>101</v>
      </c>
      <c r="C63" s="1" t="b">
        <f t="shared" si="0"/>
        <v>1</v>
      </c>
      <c r="D63" s="2" t="s">
        <v>100</v>
      </c>
      <c r="E63" s="2" t="s">
        <v>101</v>
      </c>
      <c r="F63" s="2">
        <v>2372000000</v>
      </c>
      <c r="G63" s="2">
        <v>0</v>
      </c>
      <c r="H63" s="2">
        <v>0</v>
      </c>
      <c r="I63" s="2">
        <v>310000000</v>
      </c>
      <c r="J63" s="2">
        <v>0</v>
      </c>
      <c r="K63" s="2">
        <v>2682000000</v>
      </c>
      <c r="L63" s="2">
        <v>2432867634</v>
      </c>
      <c r="M63" s="2">
        <v>1652867634</v>
      </c>
      <c r="N63" s="2">
        <v>780000000</v>
      </c>
      <c r="O63" s="2">
        <v>2432867634</v>
      </c>
      <c r="P63" s="2">
        <v>90.710948322147644</v>
      </c>
      <c r="Q63" s="2">
        <v>195333742</v>
      </c>
      <c r="R63" s="2">
        <v>0</v>
      </c>
      <c r="S63" s="2">
        <v>123930060</v>
      </c>
      <c r="T63" s="2">
        <v>123930060</v>
      </c>
      <c r="U63" s="2">
        <v>249132366</v>
      </c>
      <c r="V63" s="2">
        <v>71403682</v>
      </c>
    </row>
    <row r="64" spans="1:22" ht="18" customHeight="1" x14ac:dyDescent="0.25">
      <c r="A64" s="2" t="s">
        <v>102</v>
      </c>
      <c r="B64" s="2" t="s">
        <v>103</v>
      </c>
      <c r="C64" s="1" t="b">
        <f t="shared" si="0"/>
        <v>1</v>
      </c>
      <c r="D64" s="2" t="s">
        <v>102</v>
      </c>
      <c r="E64" s="2" t="s">
        <v>103</v>
      </c>
      <c r="F64" s="2">
        <v>2372000000</v>
      </c>
      <c r="G64" s="2">
        <v>0</v>
      </c>
      <c r="H64" s="2">
        <v>0</v>
      </c>
      <c r="I64" s="2">
        <v>310000000</v>
      </c>
      <c r="J64" s="2">
        <v>0</v>
      </c>
      <c r="K64" s="2">
        <v>2682000000</v>
      </c>
      <c r="L64" s="2">
        <v>2432867634</v>
      </c>
      <c r="M64" s="2">
        <v>1652867634</v>
      </c>
      <c r="N64" s="2">
        <v>780000000</v>
      </c>
      <c r="O64" s="2">
        <v>2432867634</v>
      </c>
      <c r="P64" s="2">
        <v>90.710948322147644</v>
      </c>
      <c r="Q64" s="2">
        <v>195333742</v>
      </c>
      <c r="R64" s="2">
        <v>0</v>
      </c>
      <c r="S64" s="2">
        <v>123930060</v>
      </c>
      <c r="T64" s="2">
        <v>123930060</v>
      </c>
      <c r="U64" s="2">
        <v>249132366</v>
      </c>
      <c r="V64" s="2">
        <v>71403682</v>
      </c>
    </row>
    <row r="65" spans="1:22" ht="18" customHeight="1" x14ac:dyDescent="0.25">
      <c r="A65" s="2" t="s">
        <v>104</v>
      </c>
      <c r="B65" s="2" t="s">
        <v>105</v>
      </c>
      <c r="C65" s="1" t="b">
        <f t="shared" si="0"/>
        <v>1</v>
      </c>
      <c r="D65" s="2" t="s">
        <v>104</v>
      </c>
      <c r="E65" s="2" t="s">
        <v>105</v>
      </c>
      <c r="F65" s="2">
        <v>2372000000</v>
      </c>
      <c r="G65" s="2">
        <v>0</v>
      </c>
      <c r="H65" s="2">
        <v>0</v>
      </c>
      <c r="I65" s="2">
        <v>310000000</v>
      </c>
      <c r="J65" s="2">
        <v>0</v>
      </c>
      <c r="K65" s="2">
        <v>2682000000</v>
      </c>
      <c r="L65" s="2">
        <v>2432867634</v>
      </c>
      <c r="M65" s="2">
        <v>1652867634</v>
      </c>
      <c r="N65" s="2">
        <v>780000000</v>
      </c>
      <c r="O65" s="2">
        <v>2432867634</v>
      </c>
      <c r="P65" s="2">
        <v>90.710948322147644</v>
      </c>
      <c r="Q65" s="2">
        <v>195333742</v>
      </c>
      <c r="R65" s="2">
        <v>0</v>
      </c>
      <c r="S65" s="2">
        <v>123930060</v>
      </c>
      <c r="T65" s="2">
        <v>123930060</v>
      </c>
      <c r="U65" s="2">
        <v>249132366</v>
      </c>
      <c r="V65" s="2">
        <v>71403682</v>
      </c>
    </row>
    <row r="66" spans="1:22" ht="18" customHeight="1" x14ac:dyDescent="0.25">
      <c r="A66" s="2" t="s">
        <v>1801</v>
      </c>
      <c r="B66" s="2" t="s">
        <v>498</v>
      </c>
      <c r="C66" s="1" t="b">
        <f t="shared" si="0"/>
        <v>1</v>
      </c>
      <c r="D66" s="2" t="s">
        <v>1801</v>
      </c>
      <c r="E66" s="2" t="s">
        <v>498</v>
      </c>
      <c r="F66" s="2">
        <v>0</v>
      </c>
      <c r="G66" s="2">
        <v>101434.32</v>
      </c>
      <c r="H66" s="2">
        <v>0</v>
      </c>
      <c r="I66" s="2">
        <v>17403303772.169998</v>
      </c>
      <c r="J66" s="2">
        <v>1094000000</v>
      </c>
      <c r="K66" s="2">
        <v>16309405206.49</v>
      </c>
      <c r="L66" s="2">
        <v>16033339784</v>
      </c>
      <c r="M66" s="2">
        <v>13365471</v>
      </c>
      <c r="N66" s="2">
        <v>16019974313</v>
      </c>
      <c r="O66" s="2">
        <v>16033339784</v>
      </c>
      <c r="P66" s="2">
        <v>98.307323786521977</v>
      </c>
      <c r="Q66" s="2">
        <v>24094578</v>
      </c>
      <c r="R66" s="2">
        <v>7856316</v>
      </c>
      <c r="S66" s="2">
        <v>13439970</v>
      </c>
      <c r="T66" s="2">
        <v>21296286</v>
      </c>
      <c r="U66" s="2">
        <v>276065422.49000001</v>
      </c>
      <c r="V66" s="2">
        <v>2798292</v>
      </c>
    </row>
    <row r="67" spans="1:22" s="21" customFormat="1" ht="18" customHeight="1" x14ac:dyDescent="0.25">
      <c r="A67" s="20" t="s">
        <v>1802</v>
      </c>
      <c r="B67" s="20" t="s">
        <v>500</v>
      </c>
      <c r="C67" s="21" t="b">
        <f t="shared" si="0"/>
        <v>1</v>
      </c>
      <c r="D67" s="20" t="s">
        <v>1802</v>
      </c>
      <c r="E67" s="20" t="s">
        <v>500</v>
      </c>
      <c r="F67" s="20">
        <v>0</v>
      </c>
      <c r="G67" s="20">
        <v>101434.32</v>
      </c>
      <c r="H67" s="20">
        <v>0</v>
      </c>
      <c r="I67" s="20">
        <v>17403303772.169998</v>
      </c>
      <c r="J67" s="20">
        <v>1094000000</v>
      </c>
      <c r="K67" s="20">
        <v>16309405206.49</v>
      </c>
      <c r="L67" s="20">
        <v>16033339784</v>
      </c>
      <c r="M67" s="20">
        <v>13365471</v>
      </c>
      <c r="N67" s="20">
        <v>16019974313</v>
      </c>
      <c r="O67" s="20">
        <v>16033339784</v>
      </c>
      <c r="P67" s="20">
        <v>98.307323786521977</v>
      </c>
      <c r="Q67" s="20">
        <v>24094578</v>
      </c>
      <c r="R67" s="20">
        <v>7856316</v>
      </c>
      <c r="S67" s="20">
        <v>13439970</v>
      </c>
      <c r="T67" s="20">
        <v>21296286</v>
      </c>
      <c r="U67" s="20">
        <v>276065422.49000001</v>
      </c>
      <c r="V67" s="20">
        <v>2798292</v>
      </c>
    </row>
    <row r="68" spans="1:22" ht="18" customHeight="1" x14ac:dyDescent="0.25">
      <c r="A68" s="2" t="s">
        <v>1803</v>
      </c>
      <c r="B68" s="2" t="s">
        <v>502</v>
      </c>
      <c r="C68" s="1" t="b">
        <f t="shared" si="0"/>
        <v>1</v>
      </c>
      <c r="D68" s="2" t="s">
        <v>1803</v>
      </c>
      <c r="E68" s="2" t="s">
        <v>502</v>
      </c>
      <c r="F68" s="2">
        <v>0</v>
      </c>
      <c r="G68" s="2">
        <v>0</v>
      </c>
      <c r="H68" s="2">
        <v>0</v>
      </c>
      <c r="I68" s="2">
        <v>383959657.29000002</v>
      </c>
      <c r="J68" s="2">
        <v>0</v>
      </c>
      <c r="K68" s="2">
        <v>383959657.29000002</v>
      </c>
      <c r="L68" s="2">
        <v>383959657</v>
      </c>
      <c r="M68" s="2">
        <v>0</v>
      </c>
      <c r="N68" s="2">
        <v>383959657</v>
      </c>
      <c r="O68" s="2">
        <v>383959657</v>
      </c>
      <c r="P68" s="2">
        <v>99.999999924471211</v>
      </c>
      <c r="Q68" s="2">
        <v>0</v>
      </c>
      <c r="R68" s="2">
        <v>0</v>
      </c>
      <c r="S68" s="2">
        <v>0</v>
      </c>
      <c r="T68" s="2">
        <v>0</v>
      </c>
      <c r="U68" s="2">
        <v>0.28999999999999998</v>
      </c>
      <c r="V68" s="2">
        <v>0</v>
      </c>
    </row>
    <row r="69" spans="1:22" ht="18" customHeight="1" x14ac:dyDescent="0.25">
      <c r="A69" s="2" t="s">
        <v>1804</v>
      </c>
      <c r="B69" s="2" t="s">
        <v>504</v>
      </c>
      <c r="C69" s="1" t="b">
        <f t="shared" si="0"/>
        <v>1</v>
      </c>
      <c r="D69" s="2" t="s">
        <v>1804</v>
      </c>
      <c r="E69" s="2" t="s">
        <v>504</v>
      </c>
      <c r="F69" s="2">
        <v>0</v>
      </c>
      <c r="G69" s="2">
        <v>0</v>
      </c>
      <c r="H69" s="2">
        <v>0</v>
      </c>
      <c r="I69" s="2">
        <v>383959657.29000002</v>
      </c>
      <c r="J69" s="2">
        <v>0</v>
      </c>
      <c r="K69" s="2">
        <v>383959657.29000002</v>
      </c>
      <c r="L69" s="2">
        <v>383959657</v>
      </c>
      <c r="M69" s="2">
        <v>0</v>
      </c>
      <c r="N69" s="2">
        <v>383959657</v>
      </c>
      <c r="O69" s="2">
        <v>383959657</v>
      </c>
      <c r="P69" s="2">
        <v>99.999999924471211</v>
      </c>
      <c r="Q69" s="2">
        <v>0</v>
      </c>
      <c r="R69" s="2">
        <v>0</v>
      </c>
      <c r="S69" s="2">
        <v>0</v>
      </c>
      <c r="T69" s="2">
        <v>0</v>
      </c>
      <c r="U69" s="2">
        <v>0.28999999999999998</v>
      </c>
      <c r="V69" s="2">
        <v>0</v>
      </c>
    </row>
    <row r="70" spans="1:22" ht="18" customHeight="1" x14ac:dyDescent="0.25">
      <c r="A70" s="2" t="s">
        <v>1805</v>
      </c>
      <c r="B70" s="2" t="s">
        <v>506</v>
      </c>
      <c r="C70" s="1" t="b">
        <f t="shared" si="0"/>
        <v>1</v>
      </c>
      <c r="D70" s="2" t="s">
        <v>1805</v>
      </c>
      <c r="E70" s="2" t="s">
        <v>506</v>
      </c>
      <c r="F70" s="2">
        <v>0</v>
      </c>
      <c r="G70" s="2">
        <v>0</v>
      </c>
      <c r="H70" s="2">
        <v>0</v>
      </c>
      <c r="I70" s="2">
        <v>379784877</v>
      </c>
      <c r="J70" s="2">
        <v>0</v>
      </c>
      <c r="K70" s="2">
        <v>379784877</v>
      </c>
      <c r="L70" s="2">
        <v>379784877</v>
      </c>
      <c r="M70" s="2">
        <v>0</v>
      </c>
      <c r="N70" s="2">
        <v>379784877</v>
      </c>
      <c r="O70" s="2">
        <v>379784877</v>
      </c>
      <c r="P70" s="2">
        <v>100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</row>
    <row r="71" spans="1:22" ht="18" customHeight="1" x14ac:dyDescent="0.25">
      <c r="A71" s="2" t="s">
        <v>1806</v>
      </c>
      <c r="B71" s="2" t="s">
        <v>508</v>
      </c>
      <c r="C71" s="1" t="b">
        <f t="shared" si="0"/>
        <v>1</v>
      </c>
      <c r="D71" s="2" t="s">
        <v>1806</v>
      </c>
      <c r="E71" s="2" t="s">
        <v>508</v>
      </c>
      <c r="F71" s="2">
        <v>0</v>
      </c>
      <c r="G71" s="2">
        <v>0</v>
      </c>
      <c r="H71" s="2">
        <v>0</v>
      </c>
      <c r="I71" s="2">
        <v>3438639.05</v>
      </c>
      <c r="J71" s="2">
        <v>0</v>
      </c>
      <c r="K71" s="2">
        <v>3438639.05</v>
      </c>
      <c r="L71" s="2">
        <v>3438639</v>
      </c>
      <c r="M71" s="2">
        <v>0</v>
      </c>
      <c r="N71" s="2">
        <v>3438639</v>
      </c>
      <c r="O71" s="2">
        <v>3438639</v>
      </c>
      <c r="P71" s="2">
        <v>99.999998545936364</v>
      </c>
      <c r="Q71" s="2">
        <v>0</v>
      </c>
      <c r="R71" s="2">
        <v>0</v>
      </c>
      <c r="S71" s="2">
        <v>0</v>
      </c>
      <c r="T71" s="2">
        <v>0</v>
      </c>
      <c r="U71" s="2">
        <v>0.05</v>
      </c>
      <c r="V71" s="2">
        <v>0</v>
      </c>
    </row>
    <row r="72" spans="1:22" ht="18" customHeight="1" x14ac:dyDescent="0.25">
      <c r="A72" s="2" t="s">
        <v>1807</v>
      </c>
      <c r="B72" s="2" t="s">
        <v>508</v>
      </c>
      <c r="C72" s="1" t="b">
        <f t="shared" si="0"/>
        <v>1</v>
      </c>
      <c r="D72" s="2" t="s">
        <v>1807</v>
      </c>
      <c r="E72" s="2" t="s">
        <v>508</v>
      </c>
      <c r="F72" s="2">
        <v>0</v>
      </c>
      <c r="G72" s="2">
        <v>0</v>
      </c>
      <c r="H72" s="2">
        <v>0</v>
      </c>
      <c r="I72" s="2">
        <v>736141.24</v>
      </c>
      <c r="J72" s="2">
        <v>0</v>
      </c>
      <c r="K72" s="2">
        <v>736141.24</v>
      </c>
      <c r="L72" s="2">
        <v>736141</v>
      </c>
      <c r="M72" s="2">
        <v>0</v>
      </c>
      <c r="N72" s="2">
        <v>736141</v>
      </c>
      <c r="O72" s="2">
        <v>736141</v>
      </c>
      <c r="P72" s="2">
        <v>99.999967397560837</v>
      </c>
      <c r="Q72" s="2">
        <v>0</v>
      </c>
      <c r="R72" s="2">
        <v>0</v>
      </c>
      <c r="S72" s="2">
        <v>0</v>
      </c>
      <c r="T72" s="2">
        <v>0</v>
      </c>
      <c r="U72" s="2">
        <v>0.24</v>
      </c>
      <c r="V72" s="2">
        <v>0</v>
      </c>
    </row>
    <row r="73" spans="1:22" ht="18" customHeight="1" x14ac:dyDescent="0.25">
      <c r="A73" s="2" t="s">
        <v>1808</v>
      </c>
      <c r="B73" s="2" t="s">
        <v>511</v>
      </c>
      <c r="C73" s="1" t="b">
        <f t="shared" si="0"/>
        <v>1</v>
      </c>
      <c r="D73" s="2" t="s">
        <v>1808</v>
      </c>
      <c r="E73" s="2" t="s">
        <v>511</v>
      </c>
      <c r="F73" s="2">
        <v>0</v>
      </c>
      <c r="G73" s="2">
        <v>0</v>
      </c>
      <c r="H73" s="2">
        <v>0</v>
      </c>
      <c r="I73" s="2">
        <v>742290416</v>
      </c>
      <c r="J73" s="2">
        <v>0</v>
      </c>
      <c r="K73" s="2">
        <v>742290416</v>
      </c>
      <c r="L73" s="2">
        <v>742290416</v>
      </c>
      <c r="M73" s="2">
        <v>0</v>
      </c>
      <c r="N73" s="2">
        <v>742290416</v>
      </c>
      <c r="O73" s="2">
        <v>742290416</v>
      </c>
      <c r="P73" s="2">
        <v>100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</row>
    <row r="74" spans="1:22" ht="18" customHeight="1" x14ac:dyDescent="0.25">
      <c r="A74" s="2" t="s">
        <v>1809</v>
      </c>
      <c r="B74" s="2" t="s">
        <v>513</v>
      </c>
      <c r="C74" s="1" t="b">
        <f t="shared" si="0"/>
        <v>1</v>
      </c>
      <c r="D74" s="2" t="s">
        <v>1809</v>
      </c>
      <c r="E74" s="2" t="s">
        <v>513</v>
      </c>
      <c r="F74" s="2">
        <v>0</v>
      </c>
      <c r="G74" s="2">
        <v>0</v>
      </c>
      <c r="H74" s="2">
        <v>0</v>
      </c>
      <c r="I74" s="2">
        <v>742290416</v>
      </c>
      <c r="J74" s="2">
        <v>0</v>
      </c>
      <c r="K74" s="2">
        <v>742290416</v>
      </c>
      <c r="L74" s="2">
        <v>742290416</v>
      </c>
      <c r="M74" s="2">
        <v>0</v>
      </c>
      <c r="N74" s="2">
        <v>742290416</v>
      </c>
      <c r="O74" s="2">
        <v>742290416</v>
      </c>
      <c r="P74" s="2">
        <v>100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2" ht="18" customHeight="1" x14ac:dyDescent="0.25">
      <c r="A75" s="2" t="s">
        <v>1810</v>
      </c>
      <c r="B75" s="2" t="s">
        <v>515</v>
      </c>
      <c r="C75" s="1" t="b">
        <f t="shared" ref="C75:C138" si="1">A75=D75</f>
        <v>1</v>
      </c>
      <c r="D75" s="2" t="s">
        <v>1810</v>
      </c>
      <c r="E75" s="2" t="s">
        <v>515</v>
      </c>
      <c r="F75" s="2">
        <v>0</v>
      </c>
      <c r="G75" s="2">
        <v>0</v>
      </c>
      <c r="H75" s="2">
        <v>0</v>
      </c>
      <c r="I75" s="2">
        <v>697417952</v>
      </c>
      <c r="J75" s="2">
        <v>0</v>
      </c>
      <c r="K75" s="2">
        <v>697417952</v>
      </c>
      <c r="L75" s="2">
        <v>697417952</v>
      </c>
      <c r="M75" s="2">
        <v>0</v>
      </c>
      <c r="N75" s="2">
        <v>697417952</v>
      </c>
      <c r="O75" s="2">
        <v>697417952</v>
      </c>
      <c r="P75" s="2">
        <v>100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</row>
    <row r="76" spans="1:22" ht="18" customHeight="1" x14ac:dyDescent="0.25">
      <c r="A76" s="2" t="s">
        <v>1811</v>
      </c>
      <c r="B76" s="2" t="s">
        <v>515</v>
      </c>
      <c r="C76" s="1" t="b">
        <f t="shared" si="1"/>
        <v>1</v>
      </c>
      <c r="D76" s="2" t="s">
        <v>1811</v>
      </c>
      <c r="E76" s="2" t="s">
        <v>515</v>
      </c>
      <c r="F76" s="2">
        <v>0</v>
      </c>
      <c r="G76" s="2">
        <v>0</v>
      </c>
      <c r="H76" s="2">
        <v>0</v>
      </c>
      <c r="I76" s="2">
        <v>44872464</v>
      </c>
      <c r="J76" s="2">
        <v>0</v>
      </c>
      <c r="K76" s="2">
        <v>44872464</v>
      </c>
      <c r="L76" s="2">
        <v>44872464</v>
      </c>
      <c r="M76" s="2">
        <v>0</v>
      </c>
      <c r="N76" s="2">
        <v>44872464</v>
      </c>
      <c r="O76" s="2">
        <v>44872464</v>
      </c>
      <c r="P76" s="2">
        <v>100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</row>
    <row r="77" spans="1:22" ht="18" customHeight="1" x14ac:dyDescent="0.25">
      <c r="A77" s="2" t="s">
        <v>1812</v>
      </c>
      <c r="B77" s="2" t="s">
        <v>518</v>
      </c>
      <c r="C77" s="1" t="b">
        <f t="shared" si="1"/>
        <v>1</v>
      </c>
      <c r="D77" s="2" t="s">
        <v>1812</v>
      </c>
      <c r="E77" s="2" t="s">
        <v>518</v>
      </c>
      <c r="F77" s="2">
        <v>0</v>
      </c>
      <c r="G77" s="2">
        <v>101434.32</v>
      </c>
      <c r="H77" s="2">
        <v>0</v>
      </c>
      <c r="I77" s="2">
        <v>11590756566.879999</v>
      </c>
      <c r="J77" s="2">
        <v>1094000000</v>
      </c>
      <c r="K77" s="2">
        <v>10496858001.200001</v>
      </c>
      <c r="L77" s="2">
        <v>10496698001</v>
      </c>
      <c r="M77" s="2">
        <v>0</v>
      </c>
      <c r="N77" s="2">
        <v>10496698001</v>
      </c>
      <c r="O77" s="2">
        <v>10496698001</v>
      </c>
      <c r="P77" s="2">
        <v>99.99847573245269</v>
      </c>
      <c r="Q77" s="2">
        <v>0</v>
      </c>
      <c r="R77" s="2">
        <v>0</v>
      </c>
      <c r="S77" s="2">
        <v>0</v>
      </c>
      <c r="T77" s="2">
        <v>0</v>
      </c>
      <c r="U77" s="2">
        <v>160000.20000000001</v>
      </c>
      <c r="V77" s="2">
        <v>0</v>
      </c>
    </row>
    <row r="78" spans="1:22" ht="18" customHeight="1" x14ac:dyDescent="0.25">
      <c r="A78" s="2" t="s">
        <v>1813</v>
      </c>
      <c r="B78" s="2" t="s">
        <v>520</v>
      </c>
      <c r="C78" s="1" t="b">
        <f t="shared" si="1"/>
        <v>1</v>
      </c>
      <c r="D78" s="2" t="s">
        <v>1813</v>
      </c>
      <c r="E78" s="2" t="s">
        <v>520</v>
      </c>
      <c r="F78" s="2">
        <v>0</v>
      </c>
      <c r="G78" s="2">
        <v>101434.32</v>
      </c>
      <c r="H78" s="2">
        <v>0</v>
      </c>
      <c r="I78" s="2">
        <v>11590756566.879999</v>
      </c>
      <c r="J78" s="2">
        <v>1094000000</v>
      </c>
      <c r="K78" s="2">
        <v>10496858001.200001</v>
      </c>
      <c r="L78" s="2">
        <v>10496698001</v>
      </c>
      <c r="M78" s="2">
        <v>0</v>
      </c>
      <c r="N78" s="2">
        <v>10496698001</v>
      </c>
      <c r="O78" s="2">
        <v>10496698001</v>
      </c>
      <c r="P78" s="2">
        <v>99.99847573245269</v>
      </c>
      <c r="Q78" s="2">
        <v>0</v>
      </c>
      <c r="R78" s="2">
        <v>0</v>
      </c>
      <c r="S78" s="2">
        <v>0</v>
      </c>
      <c r="T78" s="2">
        <v>0</v>
      </c>
      <c r="U78" s="2">
        <v>160000.20000000001</v>
      </c>
      <c r="V78" s="2">
        <v>0</v>
      </c>
    </row>
    <row r="79" spans="1:22" ht="18" customHeight="1" x14ac:dyDescent="0.25">
      <c r="A79" s="2" t="s">
        <v>1814</v>
      </c>
      <c r="B79" s="2" t="s">
        <v>522</v>
      </c>
      <c r="C79" s="1" t="b">
        <f t="shared" si="1"/>
        <v>1</v>
      </c>
      <c r="D79" s="2" t="s">
        <v>1814</v>
      </c>
      <c r="E79" s="2" t="s">
        <v>522</v>
      </c>
      <c r="F79" s="2">
        <v>0</v>
      </c>
      <c r="G79" s="2">
        <v>0</v>
      </c>
      <c r="H79" s="2">
        <v>0</v>
      </c>
      <c r="I79" s="2">
        <v>6749134375</v>
      </c>
      <c r="J79" s="2">
        <v>0</v>
      </c>
      <c r="K79" s="2">
        <v>6749134375</v>
      </c>
      <c r="L79" s="2">
        <v>6749134375</v>
      </c>
      <c r="M79" s="2">
        <v>0</v>
      </c>
      <c r="N79" s="2">
        <v>6749134375</v>
      </c>
      <c r="O79" s="2">
        <v>6749134375</v>
      </c>
      <c r="P79" s="2">
        <v>100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</row>
    <row r="80" spans="1:22" ht="18" customHeight="1" x14ac:dyDescent="0.25">
      <c r="A80" s="2" t="s">
        <v>1815</v>
      </c>
      <c r="B80" s="2" t="s">
        <v>522</v>
      </c>
      <c r="C80" s="1" t="b">
        <f t="shared" si="1"/>
        <v>1</v>
      </c>
      <c r="D80" s="2" t="s">
        <v>1815</v>
      </c>
      <c r="E80" s="2" t="s">
        <v>522</v>
      </c>
      <c r="F80" s="2">
        <v>0</v>
      </c>
      <c r="G80" s="2">
        <v>0</v>
      </c>
      <c r="H80" s="2">
        <v>0</v>
      </c>
      <c r="I80" s="2">
        <v>3213520668</v>
      </c>
      <c r="J80" s="2">
        <v>1094000000</v>
      </c>
      <c r="K80" s="2">
        <v>2119520668</v>
      </c>
      <c r="L80" s="2">
        <v>2119520668</v>
      </c>
      <c r="M80" s="2">
        <v>0</v>
      </c>
      <c r="N80" s="2">
        <v>2119520668</v>
      </c>
      <c r="O80" s="2">
        <v>2119520668</v>
      </c>
      <c r="P80" s="2">
        <v>100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</row>
    <row r="81" spans="1:22" ht="18" customHeight="1" x14ac:dyDescent="0.25">
      <c r="A81" s="2" t="s">
        <v>1816</v>
      </c>
      <c r="B81" s="2" t="s">
        <v>522</v>
      </c>
      <c r="C81" s="1" t="b">
        <f t="shared" si="1"/>
        <v>1</v>
      </c>
      <c r="D81" s="2" t="s">
        <v>1816</v>
      </c>
      <c r="E81" s="2" t="s">
        <v>522</v>
      </c>
      <c r="F81" s="2">
        <v>0</v>
      </c>
      <c r="G81" s="2">
        <v>0</v>
      </c>
      <c r="H81" s="2">
        <v>0</v>
      </c>
      <c r="I81" s="2">
        <v>680004877</v>
      </c>
      <c r="J81" s="2">
        <v>0</v>
      </c>
      <c r="K81" s="2">
        <v>680004877</v>
      </c>
      <c r="L81" s="2">
        <v>680004877</v>
      </c>
      <c r="M81" s="2">
        <v>0</v>
      </c>
      <c r="N81" s="2">
        <v>680004877</v>
      </c>
      <c r="O81" s="2">
        <v>680004877</v>
      </c>
      <c r="P81" s="2">
        <v>100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</row>
    <row r="82" spans="1:22" ht="18" customHeight="1" x14ac:dyDescent="0.25">
      <c r="A82" s="2" t="s">
        <v>1817</v>
      </c>
      <c r="B82" s="2" t="s">
        <v>522</v>
      </c>
      <c r="C82" s="1" t="b">
        <f t="shared" si="1"/>
        <v>1</v>
      </c>
      <c r="D82" s="2" t="s">
        <v>1817</v>
      </c>
      <c r="E82" s="2" t="s">
        <v>522</v>
      </c>
      <c r="F82" s="2">
        <v>0</v>
      </c>
      <c r="G82" s="2">
        <v>22362.48</v>
      </c>
      <c r="H82" s="2">
        <v>0</v>
      </c>
      <c r="I82" s="2">
        <v>313190203.83999997</v>
      </c>
      <c r="J82" s="2">
        <v>0</v>
      </c>
      <c r="K82" s="2">
        <v>313212566.31999999</v>
      </c>
      <c r="L82" s="2">
        <v>313190203</v>
      </c>
      <c r="M82" s="2">
        <v>0</v>
      </c>
      <c r="N82" s="2">
        <v>313190203</v>
      </c>
      <c r="O82" s="2">
        <v>313190203</v>
      </c>
      <c r="P82" s="2">
        <v>99.992860018273603</v>
      </c>
      <c r="Q82" s="2">
        <v>0</v>
      </c>
      <c r="R82" s="2">
        <v>0</v>
      </c>
      <c r="S82" s="2">
        <v>0</v>
      </c>
      <c r="T82" s="2">
        <v>0</v>
      </c>
      <c r="U82" s="2">
        <v>22363.32</v>
      </c>
      <c r="V82" s="2">
        <v>0</v>
      </c>
    </row>
    <row r="83" spans="1:22" ht="18" customHeight="1" x14ac:dyDescent="0.25">
      <c r="A83" s="2" t="s">
        <v>1818</v>
      </c>
      <c r="B83" s="2" t="s">
        <v>522</v>
      </c>
      <c r="C83" s="1" t="b">
        <f t="shared" si="1"/>
        <v>1</v>
      </c>
      <c r="D83" s="2" t="s">
        <v>1818</v>
      </c>
      <c r="E83" s="2" t="s">
        <v>522</v>
      </c>
      <c r="F83" s="2">
        <v>0</v>
      </c>
      <c r="G83" s="2">
        <v>0</v>
      </c>
      <c r="H83" s="2">
        <v>0</v>
      </c>
      <c r="I83" s="2">
        <v>48388096</v>
      </c>
      <c r="J83" s="2">
        <v>0</v>
      </c>
      <c r="K83" s="2">
        <v>48388096</v>
      </c>
      <c r="L83" s="2">
        <v>48388096</v>
      </c>
      <c r="M83" s="2">
        <v>0</v>
      </c>
      <c r="N83" s="2">
        <v>48388096</v>
      </c>
      <c r="O83" s="2">
        <v>48388096</v>
      </c>
      <c r="P83" s="2">
        <v>100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</row>
    <row r="84" spans="1:22" ht="18" customHeight="1" x14ac:dyDescent="0.25">
      <c r="A84" s="2" t="s">
        <v>1819</v>
      </c>
      <c r="B84" s="2" t="s">
        <v>528</v>
      </c>
      <c r="C84" s="1" t="b">
        <f t="shared" si="1"/>
        <v>1</v>
      </c>
      <c r="D84" s="2" t="s">
        <v>1819</v>
      </c>
      <c r="E84" s="2" t="s">
        <v>528</v>
      </c>
      <c r="F84" s="2">
        <v>0</v>
      </c>
      <c r="G84" s="2">
        <v>79071.839999999997</v>
      </c>
      <c r="H84" s="2">
        <v>0</v>
      </c>
      <c r="I84" s="2">
        <v>58565.04</v>
      </c>
      <c r="J84" s="2">
        <v>0</v>
      </c>
      <c r="K84" s="2">
        <v>137636.88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137636.88</v>
      </c>
      <c r="V84" s="2">
        <v>0</v>
      </c>
    </row>
    <row r="85" spans="1:22" ht="18" customHeight="1" x14ac:dyDescent="0.25">
      <c r="A85" s="2" t="s">
        <v>1820</v>
      </c>
      <c r="B85" s="2" t="s">
        <v>530</v>
      </c>
      <c r="C85" s="1" t="b">
        <f t="shared" si="1"/>
        <v>1</v>
      </c>
      <c r="D85" s="2" t="s">
        <v>1820</v>
      </c>
      <c r="E85" s="2" t="s">
        <v>530</v>
      </c>
      <c r="F85" s="2">
        <v>0</v>
      </c>
      <c r="G85" s="2">
        <v>0</v>
      </c>
      <c r="H85" s="2">
        <v>0</v>
      </c>
      <c r="I85" s="2">
        <v>530607226</v>
      </c>
      <c r="J85" s="2">
        <v>0</v>
      </c>
      <c r="K85" s="2">
        <v>530607226</v>
      </c>
      <c r="L85" s="2">
        <v>530607226</v>
      </c>
      <c r="M85" s="2">
        <v>0</v>
      </c>
      <c r="N85" s="2">
        <v>530607226</v>
      </c>
      <c r="O85" s="2">
        <v>530607226</v>
      </c>
      <c r="P85" s="2">
        <v>100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</row>
    <row r="86" spans="1:22" ht="18" customHeight="1" x14ac:dyDescent="0.25">
      <c r="A86" s="2" t="s">
        <v>1821</v>
      </c>
      <c r="B86" s="2" t="s">
        <v>532</v>
      </c>
      <c r="C86" s="1" t="b">
        <f t="shared" si="1"/>
        <v>1</v>
      </c>
      <c r="D86" s="2" t="s">
        <v>1821</v>
      </c>
      <c r="E86" s="2" t="s">
        <v>532</v>
      </c>
      <c r="F86" s="2">
        <v>0</v>
      </c>
      <c r="G86" s="2">
        <v>0</v>
      </c>
      <c r="H86" s="2">
        <v>0</v>
      </c>
      <c r="I86" s="2">
        <v>55852556</v>
      </c>
      <c r="J86" s="2">
        <v>0</v>
      </c>
      <c r="K86" s="2">
        <v>55852556</v>
      </c>
      <c r="L86" s="2">
        <v>55852556</v>
      </c>
      <c r="M86" s="2">
        <v>0</v>
      </c>
      <c r="N86" s="2">
        <v>55852556</v>
      </c>
      <c r="O86" s="2">
        <v>55852556</v>
      </c>
      <c r="P86" s="2">
        <v>100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</row>
    <row r="87" spans="1:22" ht="18" customHeight="1" x14ac:dyDescent="0.25">
      <c r="A87" s="2" t="s">
        <v>1822</v>
      </c>
      <c r="B87" s="2" t="s">
        <v>534</v>
      </c>
      <c r="C87" s="1" t="b">
        <f t="shared" si="1"/>
        <v>1</v>
      </c>
      <c r="D87" s="2" t="s">
        <v>1822</v>
      </c>
      <c r="E87" s="2" t="s">
        <v>534</v>
      </c>
      <c r="F87" s="2">
        <v>0</v>
      </c>
      <c r="G87" s="2">
        <v>0</v>
      </c>
      <c r="H87" s="2">
        <v>0</v>
      </c>
      <c r="I87" s="2">
        <v>1814157148</v>
      </c>
      <c r="J87" s="2">
        <v>0</v>
      </c>
      <c r="K87" s="2">
        <v>1814157148</v>
      </c>
      <c r="L87" s="2">
        <v>1814157148</v>
      </c>
      <c r="M87" s="2">
        <v>0</v>
      </c>
      <c r="N87" s="2">
        <v>1814157148</v>
      </c>
      <c r="O87" s="2">
        <v>1814157148</v>
      </c>
      <c r="P87" s="2">
        <v>100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</row>
    <row r="88" spans="1:22" ht="18" customHeight="1" x14ac:dyDescent="0.25">
      <c r="A88" s="2" t="s">
        <v>1823</v>
      </c>
      <c r="B88" s="2" t="s">
        <v>536</v>
      </c>
      <c r="C88" s="1" t="b">
        <f t="shared" si="1"/>
        <v>1</v>
      </c>
      <c r="D88" s="2" t="s">
        <v>1823</v>
      </c>
      <c r="E88" s="2" t="s">
        <v>536</v>
      </c>
      <c r="F88" s="2">
        <v>0</v>
      </c>
      <c r="G88" s="2">
        <v>0</v>
      </c>
      <c r="H88" s="2">
        <v>0</v>
      </c>
      <c r="I88" s="2">
        <v>1814157148</v>
      </c>
      <c r="J88" s="2">
        <v>0</v>
      </c>
      <c r="K88" s="2">
        <v>1814157148</v>
      </c>
      <c r="L88" s="2">
        <v>1814157148</v>
      </c>
      <c r="M88" s="2">
        <v>0</v>
      </c>
      <c r="N88" s="2">
        <v>1814157148</v>
      </c>
      <c r="O88" s="2">
        <v>1814157148</v>
      </c>
      <c r="P88" s="2">
        <v>100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</row>
    <row r="89" spans="1:22" ht="18" customHeight="1" x14ac:dyDescent="0.25">
      <c r="A89" s="2" t="s">
        <v>1824</v>
      </c>
      <c r="B89" s="2" t="s">
        <v>538</v>
      </c>
      <c r="C89" s="1" t="b">
        <f t="shared" si="1"/>
        <v>1</v>
      </c>
      <c r="D89" s="2" t="s">
        <v>1824</v>
      </c>
      <c r="E89" s="2" t="s">
        <v>538</v>
      </c>
      <c r="F89" s="2">
        <v>0</v>
      </c>
      <c r="G89" s="2">
        <v>0</v>
      </c>
      <c r="H89" s="2">
        <v>0</v>
      </c>
      <c r="I89" s="2">
        <v>904372270</v>
      </c>
      <c r="J89" s="2">
        <v>0</v>
      </c>
      <c r="K89" s="2">
        <v>904372270</v>
      </c>
      <c r="L89" s="2">
        <v>904372270</v>
      </c>
      <c r="M89" s="2">
        <v>0</v>
      </c>
      <c r="N89" s="2">
        <v>904372270</v>
      </c>
      <c r="O89" s="2">
        <v>904372270</v>
      </c>
      <c r="P89" s="2">
        <v>100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</row>
    <row r="90" spans="1:22" ht="18" customHeight="1" x14ac:dyDescent="0.25">
      <c r="A90" s="2" t="s">
        <v>1825</v>
      </c>
      <c r="B90" s="2" t="s">
        <v>538</v>
      </c>
      <c r="C90" s="1" t="b">
        <f t="shared" si="1"/>
        <v>1</v>
      </c>
      <c r="D90" s="2" t="s">
        <v>1825</v>
      </c>
      <c r="E90" s="2" t="s">
        <v>538</v>
      </c>
      <c r="F90" s="2">
        <v>0</v>
      </c>
      <c r="G90" s="2">
        <v>0</v>
      </c>
      <c r="H90" s="2">
        <v>0</v>
      </c>
      <c r="I90" s="2">
        <v>909784878</v>
      </c>
      <c r="J90" s="2">
        <v>0</v>
      </c>
      <c r="K90" s="2">
        <v>909784878</v>
      </c>
      <c r="L90" s="2">
        <v>909784878</v>
      </c>
      <c r="M90" s="2">
        <v>0</v>
      </c>
      <c r="N90" s="2">
        <v>909784878</v>
      </c>
      <c r="O90" s="2">
        <v>909784878</v>
      </c>
      <c r="P90" s="2">
        <v>100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</row>
    <row r="91" spans="1:22" ht="18" customHeight="1" x14ac:dyDescent="0.25">
      <c r="A91" s="2" t="s">
        <v>1826</v>
      </c>
      <c r="B91" s="2" t="s">
        <v>541</v>
      </c>
      <c r="C91" s="1" t="b">
        <f t="shared" si="1"/>
        <v>1</v>
      </c>
      <c r="D91" s="2" t="s">
        <v>1826</v>
      </c>
      <c r="E91" s="2" t="s">
        <v>541</v>
      </c>
      <c r="F91" s="2">
        <v>0</v>
      </c>
      <c r="G91" s="2">
        <v>0</v>
      </c>
      <c r="H91" s="2">
        <v>0</v>
      </c>
      <c r="I91" s="2">
        <v>2872139984</v>
      </c>
      <c r="J91" s="2">
        <v>0</v>
      </c>
      <c r="K91" s="2">
        <v>2872139984</v>
      </c>
      <c r="L91" s="2">
        <v>2596234562</v>
      </c>
      <c r="M91" s="2">
        <v>13365471</v>
      </c>
      <c r="N91" s="2">
        <v>2582869091</v>
      </c>
      <c r="O91" s="2">
        <v>2596234562</v>
      </c>
      <c r="P91" s="2">
        <v>90.393733469224941</v>
      </c>
      <c r="Q91" s="2">
        <v>24094578</v>
      </c>
      <c r="R91" s="2">
        <v>7856316</v>
      </c>
      <c r="S91" s="2">
        <v>13439970</v>
      </c>
      <c r="T91" s="2">
        <v>21296286</v>
      </c>
      <c r="U91" s="2">
        <v>275905422</v>
      </c>
      <c r="V91" s="2">
        <v>2798292</v>
      </c>
    </row>
    <row r="92" spans="1:22" ht="18" customHeight="1" x14ac:dyDescent="0.25">
      <c r="A92" s="2" t="s">
        <v>1827</v>
      </c>
      <c r="B92" s="2" t="s">
        <v>543</v>
      </c>
      <c r="C92" s="1" t="b">
        <f t="shared" si="1"/>
        <v>1</v>
      </c>
      <c r="D92" s="2" t="s">
        <v>1827</v>
      </c>
      <c r="E92" s="2" t="s">
        <v>543</v>
      </c>
      <c r="F92" s="2">
        <v>0</v>
      </c>
      <c r="G92" s="2">
        <v>0</v>
      </c>
      <c r="H92" s="2">
        <v>0</v>
      </c>
      <c r="I92" s="2">
        <v>2872139984</v>
      </c>
      <c r="J92" s="2">
        <v>0</v>
      </c>
      <c r="K92" s="2">
        <v>2872139984</v>
      </c>
      <c r="L92" s="2">
        <v>2596234562</v>
      </c>
      <c r="M92" s="2">
        <v>13365471</v>
      </c>
      <c r="N92" s="2">
        <v>2582869091</v>
      </c>
      <c r="O92" s="2">
        <v>2596234562</v>
      </c>
      <c r="P92" s="2">
        <v>90.393733469224941</v>
      </c>
      <c r="Q92" s="2">
        <v>24094578</v>
      </c>
      <c r="R92" s="2">
        <v>7856316</v>
      </c>
      <c r="S92" s="2">
        <v>13439970</v>
      </c>
      <c r="T92" s="2">
        <v>21296286</v>
      </c>
      <c r="U92" s="2">
        <v>275905422</v>
      </c>
      <c r="V92" s="2">
        <v>2798292</v>
      </c>
    </row>
    <row r="93" spans="1:22" ht="18" customHeight="1" x14ac:dyDescent="0.25">
      <c r="A93" s="2" t="s">
        <v>1828</v>
      </c>
      <c r="B93" s="2" t="s">
        <v>545</v>
      </c>
      <c r="C93" s="1" t="b">
        <f t="shared" si="1"/>
        <v>1</v>
      </c>
      <c r="D93" s="2" t="s">
        <v>1828</v>
      </c>
      <c r="E93" s="2" t="s">
        <v>545</v>
      </c>
      <c r="F93" s="2">
        <v>0</v>
      </c>
      <c r="G93" s="2">
        <v>0</v>
      </c>
      <c r="H93" s="2">
        <v>0</v>
      </c>
      <c r="I93" s="2">
        <v>1635407143</v>
      </c>
      <c r="J93" s="2">
        <v>0</v>
      </c>
      <c r="K93" s="2">
        <v>1635407143</v>
      </c>
      <c r="L93" s="2">
        <v>1359501721</v>
      </c>
      <c r="M93" s="2">
        <v>13365471</v>
      </c>
      <c r="N93" s="2">
        <v>1346136250</v>
      </c>
      <c r="O93" s="2">
        <v>1359501721</v>
      </c>
      <c r="P93" s="2">
        <v>83.129251747434736</v>
      </c>
      <c r="Q93" s="2">
        <v>24094578</v>
      </c>
      <c r="R93" s="2">
        <v>7856316</v>
      </c>
      <c r="S93" s="2">
        <v>13439970</v>
      </c>
      <c r="T93" s="2">
        <v>21296286</v>
      </c>
      <c r="U93" s="2">
        <v>275905422</v>
      </c>
      <c r="V93" s="2">
        <v>2798292</v>
      </c>
    </row>
    <row r="94" spans="1:22" ht="18" customHeight="1" x14ac:dyDescent="0.25">
      <c r="A94" s="2" t="s">
        <v>1829</v>
      </c>
      <c r="B94" s="2" t="s">
        <v>543</v>
      </c>
      <c r="C94" s="1" t="b">
        <f t="shared" si="1"/>
        <v>1</v>
      </c>
      <c r="D94" s="2" t="s">
        <v>1829</v>
      </c>
      <c r="E94" s="2" t="s">
        <v>543</v>
      </c>
      <c r="F94" s="2">
        <v>0</v>
      </c>
      <c r="G94" s="2">
        <v>0</v>
      </c>
      <c r="H94" s="2">
        <v>0</v>
      </c>
      <c r="I94" s="2">
        <v>1236732841</v>
      </c>
      <c r="J94" s="2">
        <v>0</v>
      </c>
      <c r="K94" s="2">
        <v>1236732841</v>
      </c>
      <c r="L94" s="2">
        <v>1236732841</v>
      </c>
      <c r="M94" s="2">
        <v>0</v>
      </c>
      <c r="N94" s="2">
        <v>1236732841</v>
      </c>
      <c r="O94" s="2">
        <v>1236732841</v>
      </c>
      <c r="P94" s="2">
        <v>100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</row>
    <row r="95" spans="1:22" ht="18" customHeight="1" x14ac:dyDescent="0.25">
      <c r="A95" s="2" t="s">
        <v>106</v>
      </c>
      <c r="B95" s="2" t="s">
        <v>107</v>
      </c>
      <c r="C95" s="1" t="b">
        <f t="shared" si="1"/>
        <v>1</v>
      </c>
      <c r="D95" s="2" t="s">
        <v>106</v>
      </c>
      <c r="E95" s="2" t="s">
        <v>107</v>
      </c>
      <c r="F95" s="2">
        <v>3139432439</v>
      </c>
      <c r="G95" s="2">
        <v>0</v>
      </c>
      <c r="H95" s="2">
        <v>0</v>
      </c>
      <c r="I95" s="2">
        <v>544153267</v>
      </c>
      <c r="J95" s="2">
        <v>46955712</v>
      </c>
      <c r="K95" s="2">
        <v>3636629994</v>
      </c>
      <c r="L95" s="2">
        <v>1876786771</v>
      </c>
      <c r="M95" s="2">
        <v>1159272196</v>
      </c>
      <c r="N95" s="2">
        <v>656764575</v>
      </c>
      <c r="O95" s="2">
        <v>1816036771</v>
      </c>
      <c r="P95" s="2">
        <v>49.937353373762008</v>
      </c>
      <c r="Q95" s="2">
        <v>298085414</v>
      </c>
      <c r="R95" s="2">
        <v>153063562</v>
      </c>
      <c r="S95" s="2">
        <v>145021852</v>
      </c>
      <c r="T95" s="2">
        <v>298085414</v>
      </c>
      <c r="U95" s="2">
        <v>1759843223</v>
      </c>
      <c r="V95" s="2">
        <v>0</v>
      </c>
    </row>
    <row r="96" spans="1:22" ht="18" customHeight="1" x14ac:dyDescent="0.25">
      <c r="A96" s="2" t="s">
        <v>108</v>
      </c>
      <c r="B96" s="2" t="s">
        <v>30</v>
      </c>
      <c r="C96" s="1" t="b">
        <f t="shared" si="1"/>
        <v>1</v>
      </c>
      <c r="D96" s="2" t="s">
        <v>108</v>
      </c>
      <c r="E96" s="2" t="s">
        <v>30</v>
      </c>
      <c r="F96" s="2">
        <v>2697432439</v>
      </c>
      <c r="G96" s="2">
        <v>0</v>
      </c>
      <c r="H96" s="2">
        <v>0</v>
      </c>
      <c r="I96" s="2">
        <v>0</v>
      </c>
      <c r="J96" s="2">
        <v>0</v>
      </c>
      <c r="K96" s="2">
        <v>2697432439</v>
      </c>
      <c r="L96" s="2">
        <v>1147699145</v>
      </c>
      <c r="M96" s="2">
        <v>840817870</v>
      </c>
      <c r="N96" s="2">
        <v>246131275</v>
      </c>
      <c r="O96" s="2">
        <v>1086949145</v>
      </c>
      <c r="P96" s="2">
        <v>40.295694872082024</v>
      </c>
      <c r="Q96" s="2">
        <v>258063429</v>
      </c>
      <c r="R96" s="2">
        <v>153063562</v>
      </c>
      <c r="S96" s="2">
        <v>104999867</v>
      </c>
      <c r="T96" s="2">
        <v>258063429</v>
      </c>
      <c r="U96" s="2">
        <v>1549733294</v>
      </c>
      <c r="V96" s="2">
        <v>0</v>
      </c>
    </row>
    <row r="97" spans="1:22" ht="18" customHeight="1" x14ac:dyDescent="0.25">
      <c r="A97" s="2" t="s">
        <v>109</v>
      </c>
      <c r="B97" s="2" t="s">
        <v>32</v>
      </c>
      <c r="C97" s="1" t="b">
        <f t="shared" si="1"/>
        <v>1</v>
      </c>
      <c r="D97" s="2" t="s">
        <v>109</v>
      </c>
      <c r="E97" s="2" t="s">
        <v>32</v>
      </c>
      <c r="F97" s="2">
        <v>2697432439</v>
      </c>
      <c r="G97" s="2">
        <v>0</v>
      </c>
      <c r="H97" s="2">
        <v>0</v>
      </c>
      <c r="I97" s="2">
        <v>0</v>
      </c>
      <c r="J97" s="2">
        <v>0</v>
      </c>
      <c r="K97" s="2">
        <v>2697432439</v>
      </c>
      <c r="L97" s="2">
        <v>1147699145</v>
      </c>
      <c r="M97" s="2">
        <v>840817870</v>
      </c>
      <c r="N97" s="2">
        <v>246131275</v>
      </c>
      <c r="O97" s="2">
        <v>1086949145</v>
      </c>
      <c r="P97" s="2">
        <v>40.295694872082024</v>
      </c>
      <c r="Q97" s="2">
        <v>258063429</v>
      </c>
      <c r="R97" s="2">
        <v>153063562</v>
      </c>
      <c r="S97" s="2">
        <v>104999867</v>
      </c>
      <c r="T97" s="2">
        <v>258063429</v>
      </c>
      <c r="U97" s="2">
        <v>1549733294</v>
      </c>
      <c r="V97" s="2">
        <v>0</v>
      </c>
    </row>
    <row r="98" spans="1:22" ht="18" customHeight="1" x14ac:dyDescent="0.25">
      <c r="A98" s="2" t="s">
        <v>110</v>
      </c>
      <c r="B98" s="2" t="s">
        <v>34</v>
      </c>
      <c r="C98" s="1" t="b">
        <f t="shared" si="1"/>
        <v>1</v>
      </c>
      <c r="D98" s="2" t="s">
        <v>110</v>
      </c>
      <c r="E98" s="2" t="s">
        <v>34</v>
      </c>
      <c r="F98" s="2">
        <v>2697432439</v>
      </c>
      <c r="G98" s="2">
        <v>0</v>
      </c>
      <c r="H98" s="2">
        <v>0</v>
      </c>
      <c r="I98" s="2">
        <v>0</v>
      </c>
      <c r="J98" s="2">
        <v>0</v>
      </c>
      <c r="K98" s="2">
        <v>2697432439</v>
      </c>
      <c r="L98" s="2">
        <v>1147699145</v>
      </c>
      <c r="M98" s="2">
        <v>840817870</v>
      </c>
      <c r="N98" s="2">
        <v>246131275</v>
      </c>
      <c r="O98" s="2">
        <v>1086949145</v>
      </c>
      <c r="P98" s="2">
        <v>40.295694872082024</v>
      </c>
      <c r="Q98" s="2">
        <v>258063429</v>
      </c>
      <c r="R98" s="2">
        <v>153063562</v>
      </c>
      <c r="S98" s="2">
        <v>104999867</v>
      </c>
      <c r="T98" s="2">
        <v>258063429</v>
      </c>
      <c r="U98" s="2">
        <v>1549733294</v>
      </c>
      <c r="V98" s="2">
        <v>0</v>
      </c>
    </row>
    <row r="99" spans="1:22" ht="18" customHeight="1" x14ac:dyDescent="0.25">
      <c r="A99" s="2" t="s">
        <v>111</v>
      </c>
      <c r="B99" s="2" t="s">
        <v>36</v>
      </c>
      <c r="C99" s="1" t="b">
        <f t="shared" si="1"/>
        <v>1</v>
      </c>
      <c r="D99" s="2" t="s">
        <v>111</v>
      </c>
      <c r="E99" s="2" t="s">
        <v>36</v>
      </c>
      <c r="F99" s="2">
        <v>1352095641</v>
      </c>
      <c r="G99" s="2">
        <v>0</v>
      </c>
      <c r="H99" s="2">
        <v>0</v>
      </c>
      <c r="I99" s="2">
        <v>0</v>
      </c>
      <c r="J99" s="2">
        <v>0</v>
      </c>
      <c r="K99" s="2">
        <v>1352095641</v>
      </c>
      <c r="L99" s="2">
        <v>259874837</v>
      </c>
      <c r="M99" s="2">
        <v>153063562</v>
      </c>
      <c r="N99" s="2">
        <v>106811275</v>
      </c>
      <c r="O99" s="2">
        <v>259874837</v>
      </c>
      <c r="P99" s="2">
        <v>19.220151971483208</v>
      </c>
      <c r="Q99" s="2">
        <v>258063429</v>
      </c>
      <c r="R99" s="2">
        <v>153063562</v>
      </c>
      <c r="S99" s="2">
        <v>104999867</v>
      </c>
      <c r="T99" s="2">
        <v>258063429</v>
      </c>
      <c r="U99" s="2">
        <v>1092220804</v>
      </c>
      <c r="V99" s="2">
        <v>0</v>
      </c>
    </row>
    <row r="100" spans="1:22" ht="18" customHeight="1" x14ac:dyDescent="0.25">
      <c r="A100" s="2" t="s">
        <v>112</v>
      </c>
      <c r="B100" s="2" t="s">
        <v>38</v>
      </c>
      <c r="C100" s="1" t="b">
        <f t="shared" si="1"/>
        <v>1</v>
      </c>
      <c r="D100" s="2" t="s">
        <v>112</v>
      </c>
      <c r="E100" s="2" t="s">
        <v>38</v>
      </c>
      <c r="F100" s="2">
        <v>1346208248</v>
      </c>
      <c r="G100" s="2">
        <v>0</v>
      </c>
      <c r="H100" s="2">
        <v>0</v>
      </c>
      <c r="I100" s="2">
        <v>0</v>
      </c>
      <c r="J100" s="2">
        <v>0</v>
      </c>
      <c r="K100" s="2">
        <v>1346208248</v>
      </c>
      <c r="L100" s="2">
        <v>259147986</v>
      </c>
      <c r="M100" s="2">
        <v>152952860</v>
      </c>
      <c r="N100" s="2">
        <v>106195126</v>
      </c>
      <c r="O100" s="2">
        <v>259147986</v>
      </c>
      <c r="P100" s="2">
        <v>19.250215290613788</v>
      </c>
      <c r="Q100" s="2">
        <v>257378155</v>
      </c>
      <c r="R100" s="2">
        <v>152952860</v>
      </c>
      <c r="S100" s="2">
        <v>104425295</v>
      </c>
      <c r="T100" s="2">
        <v>257378155</v>
      </c>
      <c r="U100" s="2">
        <v>1087060262</v>
      </c>
      <c r="V100" s="2">
        <v>0</v>
      </c>
    </row>
    <row r="101" spans="1:22" ht="18" customHeight="1" x14ac:dyDescent="0.25">
      <c r="A101" s="2" t="s">
        <v>113</v>
      </c>
      <c r="B101" s="2" t="s">
        <v>40</v>
      </c>
      <c r="C101" s="1" t="b">
        <f t="shared" si="1"/>
        <v>1</v>
      </c>
      <c r="D101" s="2" t="s">
        <v>113</v>
      </c>
      <c r="E101" s="2" t="s">
        <v>40</v>
      </c>
      <c r="F101" s="2">
        <v>994969359</v>
      </c>
      <c r="G101" s="2">
        <v>0</v>
      </c>
      <c r="H101" s="2">
        <v>0</v>
      </c>
      <c r="I101" s="2">
        <v>0</v>
      </c>
      <c r="J101" s="2">
        <v>0</v>
      </c>
      <c r="K101" s="2">
        <v>994969359</v>
      </c>
      <c r="L101" s="2">
        <v>231756155</v>
      </c>
      <c r="M101" s="2">
        <v>142776877</v>
      </c>
      <c r="N101" s="2">
        <v>88979278</v>
      </c>
      <c r="O101" s="2">
        <v>231756155</v>
      </c>
      <c r="P101" s="2">
        <v>23.292793180377728</v>
      </c>
      <c r="Q101" s="2">
        <v>231756155</v>
      </c>
      <c r="R101" s="2">
        <v>142776877</v>
      </c>
      <c r="S101" s="2">
        <v>88979278</v>
      </c>
      <c r="T101" s="2">
        <v>231756155</v>
      </c>
      <c r="U101" s="2">
        <v>763213204</v>
      </c>
      <c r="V101" s="2">
        <v>0</v>
      </c>
    </row>
    <row r="102" spans="1:22" ht="18" customHeight="1" x14ac:dyDescent="0.25">
      <c r="A102" s="2" t="s">
        <v>114</v>
      </c>
      <c r="B102" s="2" t="s">
        <v>42</v>
      </c>
      <c r="C102" s="1" t="b">
        <f t="shared" si="1"/>
        <v>1</v>
      </c>
      <c r="D102" s="2" t="s">
        <v>114</v>
      </c>
      <c r="E102" s="2" t="s">
        <v>42</v>
      </c>
      <c r="F102" s="2">
        <v>2931989</v>
      </c>
      <c r="G102" s="2">
        <v>0</v>
      </c>
      <c r="H102" s="2">
        <v>0</v>
      </c>
      <c r="I102" s="2">
        <v>0</v>
      </c>
      <c r="J102" s="2">
        <v>0</v>
      </c>
      <c r="K102" s="2">
        <v>2931989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2931989</v>
      </c>
      <c r="V102" s="2">
        <v>0</v>
      </c>
    </row>
    <row r="103" spans="1:22" ht="18" customHeight="1" x14ac:dyDescent="0.25">
      <c r="A103" s="2" t="s">
        <v>115</v>
      </c>
      <c r="B103" s="2" t="s">
        <v>44</v>
      </c>
      <c r="C103" s="1" t="b">
        <f t="shared" si="1"/>
        <v>1</v>
      </c>
      <c r="D103" s="2" t="s">
        <v>115</v>
      </c>
      <c r="E103" s="2" t="s">
        <v>44</v>
      </c>
      <c r="F103" s="2">
        <v>49318307</v>
      </c>
      <c r="G103" s="2">
        <v>0</v>
      </c>
      <c r="H103" s="2">
        <v>0</v>
      </c>
      <c r="I103" s="2">
        <v>0</v>
      </c>
      <c r="J103" s="2">
        <v>0</v>
      </c>
      <c r="K103" s="2">
        <v>49318307</v>
      </c>
      <c r="L103" s="2">
        <v>5980073</v>
      </c>
      <c r="M103" s="2">
        <v>944196</v>
      </c>
      <c r="N103" s="2">
        <v>5035877</v>
      </c>
      <c r="O103" s="2">
        <v>5980073</v>
      </c>
      <c r="P103" s="2">
        <v>12.125462863110853</v>
      </c>
      <c r="Q103" s="2">
        <v>5645792</v>
      </c>
      <c r="R103" s="2">
        <v>944196</v>
      </c>
      <c r="S103" s="2">
        <v>4701596</v>
      </c>
      <c r="T103" s="2">
        <v>5645792</v>
      </c>
      <c r="U103" s="2">
        <v>43338234</v>
      </c>
      <c r="V103" s="2">
        <v>0</v>
      </c>
    </row>
    <row r="104" spans="1:22" ht="18" customHeight="1" x14ac:dyDescent="0.25">
      <c r="A104" s="2" t="s">
        <v>116</v>
      </c>
      <c r="B104" s="2" t="s">
        <v>46</v>
      </c>
      <c r="C104" s="1" t="b">
        <f t="shared" si="1"/>
        <v>1</v>
      </c>
      <c r="D104" s="2" t="s">
        <v>116</v>
      </c>
      <c r="E104" s="2" t="s">
        <v>46</v>
      </c>
      <c r="F104" s="2">
        <v>102746465</v>
      </c>
      <c r="G104" s="2">
        <v>0</v>
      </c>
      <c r="H104" s="2">
        <v>0</v>
      </c>
      <c r="I104" s="2">
        <v>0</v>
      </c>
      <c r="J104" s="2">
        <v>0</v>
      </c>
      <c r="K104" s="2">
        <v>102746465</v>
      </c>
      <c r="L104" s="2">
        <v>152113</v>
      </c>
      <c r="M104" s="2">
        <v>0</v>
      </c>
      <c r="N104" s="2">
        <v>152113</v>
      </c>
      <c r="O104" s="2">
        <v>152113</v>
      </c>
      <c r="P104" s="2">
        <v>0.14804694253958034</v>
      </c>
      <c r="Q104" s="2">
        <v>0</v>
      </c>
      <c r="R104" s="2">
        <v>0</v>
      </c>
      <c r="S104" s="2">
        <v>0</v>
      </c>
      <c r="T104" s="2">
        <v>0</v>
      </c>
      <c r="U104" s="2">
        <v>102594352</v>
      </c>
      <c r="V104" s="2">
        <v>0</v>
      </c>
    </row>
    <row r="105" spans="1:22" ht="18" customHeight="1" x14ac:dyDescent="0.25">
      <c r="A105" s="2" t="s">
        <v>117</v>
      </c>
      <c r="B105" s="2" t="s">
        <v>48</v>
      </c>
      <c r="C105" s="1" t="b">
        <f t="shared" si="1"/>
        <v>1</v>
      </c>
      <c r="D105" s="2" t="s">
        <v>117</v>
      </c>
      <c r="E105" s="2" t="s">
        <v>48</v>
      </c>
      <c r="F105" s="2">
        <v>72333510</v>
      </c>
      <c r="G105" s="2">
        <v>0</v>
      </c>
      <c r="H105" s="2">
        <v>0</v>
      </c>
      <c r="I105" s="2">
        <v>0</v>
      </c>
      <c r="J105" s="2">
        <v>0</v>
      </c>
      <c r="K105" s="2">
        <v>72333510</v>
      </c>
      <c r="L105" s="2">
        <v>10263843</v>
      </c>
      <c r="M105" s="2">
        <v>1321874</v>
      </c>
      <c r="N105" s="2">
        <v>8941969</v>
      </c>
      <c r="O105" s="2">
        <v>10263843</v>
      </c>
      <c r="P105" s="2">
        <v>14.189610043809569</v>
      </c>
      <c r="Q105" s="2">
        <v>9668334</v>
      </c>
      <c r="R105" s="2">
        <v>1321874</v>
      </c>
      <c r="S105" s="2">
        <v>8346460</v>
      </c>
      <c r="T105" s="2">
        <v>9668334</v>
      </c>
      <c r="U105" s="2">
        <v>62069667</v>
      </c>
      <c r="V105" s="2">
        <v>0</v>
      </c>
    </row>
    <row r="106" spans="1:22" ht="18" customHeight="1" x14ac:dyDescent="0.25">
      <c r="A106" s="2" t="s">
        <v>118</v>
      </c>
      <c r="B106" s="2" t="s">
        <v>50</v>
      </c>
      <c r="C106" s="1" t="b">
        <f t="shared" si="1"/>
        <v>1</v>
      </c>
      <c r="D106" s="2" t="s">
        <v>118</v>
      </c>
      <c r="E106" s="2" t="s">
        <v>50</v>
      </c>
      <c r="F106" s="2">
        <v>16348020</v>
      </c>
      <c r="G106" s="2">
        <v>0</v>
      </c>
      <c r="H106" s="2">
        <v>0</v>
      </c>
      <c r="I106" s="2">
        <v>0</v>
      </c>
      <c r="J106" s="2">
        <v>0</v>
      </c>
      <c r="K106" s="2">
        <v>16348020</v>
      </c>
      <c r="L106" s="2">
        <v>3747316</v>
      </c>
      <c r="M106" s="2">
        <v>2458212</v>
      </c>
      <c r="N106" s="2">
        <v>1289104</v>
      </c>
      <c r="O106" s="2">
        <v>3747316</v>
      </c>
      <c r="P106" s="2">
        <v>22.922139806533146</v>
      </c>
      <c r="Q106" s="2">
        <v>3747316</v>
      </c>
      <c r="R106" s="2">
        <v>2458212</v>
      </c>
      <c r="S106" s="2">
        <v>1289104</v>
      </c>
      <c r="T106" s="2">
        <v>3747316</v>
      </c>
      <c r="U106" s="2">
        <v>12600704</v>
      </c>
      <c r="V106" s="2">
        <v>0</v>
      </c>
    </row>
    <row r="107" spans="1:22" ht="18" customHeight="1" x14ac:dyDescent="0.25">
      <c r="A107" s="2" t="s">
        <v>119</v>
      </c>
      <c r="B107" s="2" t="s">
        <v>52</v>
      </c>
      <c r="C107" s="1" t="b">
        <f t="shared" si="1"/>
        <v>1</v>
      </c>
      <c r="D107" s="2" t="s">
        <v>119</v>
      </c>
      <c r="E107" s="2" t="s">
        <v>52</v>
      </c>
      <c r="F107" s="2">
        <v>62507663</v>
      </c>
      <c r="G107" s="2">
        <v>0</v>
      </c>
      <c r="H107" s="2">
        <v>0</v>
      </c>
      <c r="I107" s="2">
        <v>0</v>
      </c>
      <c r="J107" s="2">
        <v>0</v>
      </c>
      <c r="K107" s="2">
        <v>62507663</v>
      </c>
      <c r="L107" s="2">
        <v>469647</v>
      </c>
      <c r="M107" s="2">
        <v>0</v>
      </c>
      <c r="N107" s="2">
        <v>469647</v>
      </c>
      <c r="O107" s="2">
        <v>469647</v>
      </c>
      <c r="P107" s="2">
        <v>0.75134307932772981</v>
      </c>
      <c r="Q107" s="2">
        <v>0</v>
      </c>
      <c r="R107" s="2">
        <v>0</v>
      </c>
      <c r="S107" s="2">
        <v>0</v>
      </c>
      <c r="T107" s="2">
        <v>0</v>
      </c>
      <c r="U107" s="2">
        <v>62038016</v>
      </c>
      <c r="V107" s="2">
        <v>0</v>
      </c>
    </row>
    <row r="108" spans="1:22" ht="18" customHeight="1" x14ac:dyDescent="0.25">
      <c r="A108" s="2" t="s">
        <v>120</v>
      </c>
      <c r="B108" s="2" t="s">
        <v>54</v>
      </c>
      <c r="C108" s="1" t="b">
        <f t="shared" si="1"/>
        <v>1</v>
      </c>
      <c r="D108" s="2" t="s">
        <v>120</v>
      </c>
      <c r="E108" s="2" t="s">
        <v>54</v>
      </c>
      <c r="F108" s="2">
        <v>10593648</v>
      </c>
      <c r="G108" s="2">
        <v>0</v>
      </c>
      <c r="H108" s="2">
        <v>0</v>
      </c>
      <c r="I108" s="2">
        <v>0</v>
      </c>
      <c r="J108" s="2">
        <v>0</v>
      </c>
      <c r="K108" s="2">
        <v>10593648</v>
      </c>
      <c r="L108" s="2">
        <v>2409457</v>
      </c>
      <c r="M108" s="2">
        <v>1502784</v>
      </c>
      <c r="N108" s="2">
        <v>906673</v>
      </c>
      <c r="O108" s="2">
        <v>2409457</v>
      </c>
      <c r="P108" s="2">
        <v>22.744355863060584</v>
      </c>
      <c r="Q108" s="2">
        <v>2409457</v>
      </c>
      <c r="R108" s="2">
        <v>1502784</v>
      </c>
      <c r="S108" s="2">
        <v>906673</v>
      </c>
      <c r="T108" s="2">
        <v>2409457</v>
      </c>
      <c r="U108" s="2">
        <v>8184191</v>
      </c>
      <c r="V108" s="2">
        <v>0</v>
      </c>
    </row>
    <row r="109" spans="1:22" ht="18" customHeight="1" x14ac:dyDescent="0.25">
      <c r="A109" s="2" t="s">
        <v>121</v>
      </c>
      <c r="B109" s="2" t="s">
        <v>56</v>
      </c>
      <c r="C109" s="1" t="b">
        <f t="shared" si="1"/>
        <v>1</v>
      </c>
      <c r="D109" s="2" t="s">
        <v>121</v>
      </c>
      <c r="E109" s="2" t="s">
        <v>56</v>
      </c>
      <c r="F109" s="2">
        <v>34459287</v>
      </c>
      <c r="G109" s="2">
        <v>0</v>
      </c>
      <c r="H109" s="2">
        <v>0</v>
      </c>
      <c r="I109" s="2">
        <v>0</v>
      </c>
      <c r="J109" s="2">
        <v>0</v>
      </c>
      <c r="K109" s="2">
        <v>34459287</v>
      </c>
      <c r="L109" s="2">
        <v>4369382</v>
      </c>
      <c r="M109" s="2">
        <v>3948917</v>
      </c>
      <c r="N109" s="2">
        <v>420465</v>
      </c>
      <c r="O109" s="2">
        <v>4369382</v>
      </c>
      <c r="P109" s="2">
        <v>12.679838674549476</v>
      </c>
      <c r="Q109" s="2">
        <v>4151101</v>
      </c>
      <c r="R109" s="2">
        <v>3948917</v>
      </c>
      <c r="S109" s="2">
        <v>202184</v>
      </c>
      <c r="T109" s="2">
        <v>4151101</v>
      </c>
      <c r="U109" s="2">
        <v>30089905</v>
      </c>
      <c r="V109" s="2">
        <v>0</v>
      </c>
    </row>
    <row r="110" spans="1:22" ht="18" customHeight="1" x14ac:dyDescent="0.25">
      <c r="A110" s="2" t="s">
        <v>122</v>
      </c>
      <c r="B110" s="2" t="s">
        <v>62</v>
      </c>
      <c r="C110" s="1" t="b">
        <f t="shared" si="1"/>
        <v>1</v>
      </c>
      <c r="D110" s="2" t="s">
        <v>122</v>
      </c>
      <c r="E110" s="2" t="s">
        <v>62</v>
      </c>
      <c r="F110" s="2">
        <v>5887393</v>
      </c>
      <c r="G110" s="2">
        <v>0</v>
      </c>
      <c r="H110" s="2">
        <v>0</v>
      </c>
      <c r="I110" s="2">
        <v>0</v>
      </c>
      <c r="J110" s="2">
        <v>0</v>
      </c>
      <c r="K110" s="2">
        <v>5887393</v>
      </c>
      <c r="L110" s="2">
        <v>726851</v>
      </c>
      <c r="M110" s="2">
        <v>110702</v>
      </c>
      <c r="N110" s="2">
        <v>616149</v>
      </c>
      <c r="O110" s="2">
        <v>726851</v>
      </c>
      <c r="P110" s="2">
        <v>12.345888918915383</v>
      </c>
      <c r="Q110" s="2">
        <v>685274</v>
      </c>
      <c r="R110" s="2">
        <v>110702</v>
      </c>
      <c r="S110" s="2">
        <v>574572</v>
      </c>
      <c r="T110" s="2">
        <v>685274</v>
      </c>
      <c r="U110" s="2">
        <v>5160542</v>
      </c>
      <c r="V110" s="2">
        <v>0</v>
      </c>
    </row>
    <row r="111" spans="1:22" ht="18" customHeight="1" x14ac:dyDescent="0.25">
      <c r="A111" s="2" t="s">
        <v>123</v>
      </c>
      <c r="B111" s="2" t="s">
        <v>64</v>
      </c>
      <c r="C111" s="1" t="b">
        <f t="shared" si="1"/>
        <v>1</v>
      </c>
      <c r="D111" s="2" t="s">
        <v>123</v>
      </c>
      <c r="E111" s="2" t="s">
        <v>64</v>
      </c>
      <c r="F111" s="2">
        <v>5887393</v>
      </c>
      <c r="G111" s="2">
        <v>0</v>
      </c>
      <c r="H111" s="2">
        <v>0</v>
      </c>
      <c r="I111" s="2">
        <v>0</v>
      </c>
      <c r="J111" s="2">
        <v>0</v>
      </c>
      <c r="K111" s="2">
        <v>5887393</v>
      </c>
      <c r="L111" s="2">
        <v>726851</v>
      </c>
      <c r="M111" s="2">
        <v>110702</v>
      </c>
      <c r="N111" s="2">
        <v>616149</v>
      </c>
      <c r="O111" s="2">
        <v>726851</v>
      </c>
      <c r="P111" s="2">
        <v>12.345888918915383</v>
      </c>
      <c r="Q111" s="2">
        <v>685274</v>
      </c>
      <c r="R111" s="2">
        <v>110702</v>
      </c>
      <c r="S111" s="2">
        <v>574572</v>
      </c>
      <c r="T111" s="2">
        <v>685274</v>
      </c>
      <c r="U111" s="2">
        <v>5160542</v>
      </c>
      <c r="V111" s="2">
        <v>0</v>
      </c>
    </row>
    <row r="112" spans="1:22" ht="18" customHeight="1" x14ac:dyDescent="0.25">
      <c r="A112" s="2" t="s">
        <v>124</v>
      </c>
      <c r="B112" s="2" t="s">
        <v>68</v>
      </c>
      <c r="C112" s="1" t="b">
        <f t="shared" si="1"/>
        <v>1</v>
      </c>
      <c r="D112" s="2" t="s">
        <v>124</v>
      </c>
      <c r="E112" s="2" t="s">
        <v>68</v>
      </c>
      <c r="F112" s="2">
        <v>1345336798</v>
      </c>
      <c r="G112" s="2">
        <v>0</v>
      </c>
      <c r="H112" s="2">
        <v>0</v>
      </c>
      <c r="I112" s="2">
        <v>0</v>
      </c>
      <c r="J112" s="2">
        <v>0</v>
      </c>
      <c r="K112" s="2">
        <v>1345336798</v>
      </c>
      <c r="L112" s="2">
        <v>887824308</v>
      </c>
      <c r="M112" s="2">
        <v>687754308</v>
      </c>
      <c r="N112" s="2">
        <v>139320000</v>
      </c>
      <c r="O112" s="2">
        <v>827074308</v>
      </c>
      <c r="P112" s="2">
        <v>61.477119278201741</v>
      </c>
      <c r="Q112" s="2">
        <v>0</v>
      </c>
      <c r="R112" s="2">
        <v>0</v>
      </c>
      <c r="S112" s="2">
        <v>0</v>
      </c>
      <c r="T112" s="2">
        <v>0</v>
      </c>
      <c r="U112" s="2">
        <v>457512490</v>
      </c>
      <c r="V112" s="2">
        <v>0</v>
      </c>
    </row>
    <row r="113" spans="1:22" ht="18" customHeight="1" x14ac:dyDescent="0.25">
      <c r="A113" s="2" t="s">
        <v>125</v>
      </c>
      <c r="B113" s="2" t="s">
        <v>70</v>
      </c>
      <c r="C113" s="1" t="b">
        <f t="shared" si="1"/>
        <v>1</v>
      </c>
      <c r="D113" s="2" t="s">
        <v>125</v>
      </c>
      <c r="E113" s="2" t="s">
        <v>70</v>
      </c>
      <c r="F113" s="2">
        <v>14229488</v>
      </c>
      <c r="G113" s="2">
        <v>0</v>
      </c>
      <c r="H113" s="2">
        <v>0</v>
      </c>
      <c r="I113" s="2">
        <v>0</v>
      </c>
      <c r="J113" s="2">
        <v>0</v>
      </c>
      <c r="K113" s="2">
        <v>14229488</v>
      </c>
      <c r="L113" s="2">
        <v>1000000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13229488</v>
      </c>
      <c r="V113" s="2">
        <v>0</v>
      </c>
    </row>
    <row r="114" spans="1:22" ht="18" customHeight="1" x14ac:dyDescent="0.25">
      <c r="A114" s="2" t="s">
        <v>126</v>
      </c>
      <c r="B114" s="2" t="s">
        <v>72</v>
      </c>
      <c r="C114" s="1" t="b">
        <f t="shared" si="1"/>
        <v>1</v>
      </c>
      <c r="D114" s="2" t="s">
        <v>126</v>
      </c>
      <c r="E114" s="2" t="s">
        <v>72</v>
      </c>
      <c r="F114" s="2">
        <v>14229488</v>
      </c>
      <c r="G114" s="2">
        <v>0</v>
      </c>
      <c r="H114" s="2">
        <v>0</v>
      </c>
      <c r="I114" s="2">
        <v>0</v>
      </c>
      <c r="J114" s="2">
        <v>0</v>
      </c>
      <c r="K114" s="2">
        <v>14229488</v>
      </c>
      <c r="L114" s="2">
        <v>1000000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13229488</v>
      </c>
      <c r="V114" s="2">
        <v>0</v>
      </c>
    </row>
    <row r="115" spans="1:22" ht="18" customHeight="1" x14ac:dyDescent="0.25">
      <c r="A115" s="2" t="s">
        <v>127</v>
      </c>
      <c r="B115" s="2" t="s">
        <v>74</v>
      </c>
      <c r="C115" s="1" t="b">
        <f t="shared" si="1"/>
        <v>1</v>
      </c>
      <c r="D115" s="2" t="s">
        <v>127</v>
      </c>
      <c r="E115" s="2" t="s">
        <v>74</v>
      </c>
      <c r="F115" s="2">
        <v>1331107310</v>
      </c>
      <c r="G115" s="2">
        <v>0</v>
      </c>
      <c r="H115" s="2">
        <v>0</v>
      </c>
      <c r="I115" s="2">
        <v>0</v>
      </c>
      <c r="J115" s="2">
        <v>0</v>
      </c>
      <c r="K115" s="2">
        <v>1331107310</v>
      </c>
      <c r="L115" s="2">
        <v>886824308</v>
      </c>
      <c r="M115" s="2">
        <v>687754308</v>
      </c>
      <c r="N115" s="2">
        <v>139320000</v>
      </c>
      <c r="O115" s="2">
        <v>827074308</v>
      </c>
      <c r="P115" s="2">
        <v>62.134307413577346</v>
      </c>
      <c r="Q115" s="2">
        <v>0</v>
      </c>
      <c r="R115" s="2">
        <v>0</v>
      </c>
      <c r="S115" s="2">
        <v>0</v>
      </c>
      <c r="T115" s="2">
        <v>0</v>
      </c>
      <c r="U115" s="2">
        <v>444283002</v>
      </c>
      <c r="V115" s="2">
        <v>0</v>
      </c>
    </row>
    <row r="116" spans="1:22" ht="18" customHeight="1" x14ac:dyDescent="0.25">
      <c r="A116" s="2" t="s">
        <v>128</v>
      </c>
      <c r="B116" s="2" t="s">
        <v>129</v>
      </c>
      <c r="C116" s="1" t="b">
        <f t="shared" si="1"/>
        <v>1</v>
      </c>
      <c r="D116" s="2" t="s">
        <v>128</v>
      </c>
      <c r="E116" s="2" t="s">
        <v>129</v>
      </c>
      <c r="F116" s="2">
        <v>1321837374</v>
      </c>
      <c r="G116" s="2">
        <v>0</v>
      </c>
      <c r="H116" s="2">
        <v>0</v>
      </c>
      <c r="I116" s="2">
        <v>0</v>
      </c>
      <c r="J116" s="2">
        <v>0</v>
      </c>
      <c r="K116" s="2">
        <v>1321837374</v>
      </c>
      <c r="L116" s="2">
        <v>884824308</v>
      </c>
      <c r="M116" s="2">
        <v>687754308</v>
      </c>
      <c r="N116" s="2">
        <v>139320000</v>
      </c>
      <c r="O116" s="2">
        <v>827074308</v>
      </c>
      <c r="P116" s="2">
        <v>62.570050164128588</v>
      </c>
      <c r="Q116" s="2">
        <v>0</v>
      </c>
      <c r="R116" s="2">
        <v>0</v>
      </c>
      <c r="S116" s="2">
        <v>0</v>
      </c>
      <c r="T116" s="2">
        <v>0</v>
      </c>
      <c r="U116" s="2">
        <v>437013066</v>
      </c>
      <c r="V116" s="2">
        <v>0</v>
      </c>
    </row>
    <row r="117" spans="1:22" ht="18" customHeight="1" x14ac:dyDescent="0.25">
      <c r="A117" s="2" t="s">
        <v>130</v>
      </c>
      <c r="B117" s="2" t="s">
        <v>76</v>
      </c>
      <c r="C117" s="1" t="b">
        <f t="shared" si="1"/>
        <v>1</v>
      </c>
      <c r="D117" s="2" t="s">
        <v>130</v>
      </c>
      <c r="E117" s="2" t="s">
        <v>76</v>
      </c>
      <c r="F117" s="2">
        <v>4407520</v>
      </c>
      <c r="G117" s="2">
        <v>0</v>
      </c>
      <c r="H117" s="2">
        <v>0</v>
      </c>
      <c r="I117" s="2">
        <v>0</v>
      </c>
      <c r="J117" s="2">
        <v>0</v>
      </c>
      <c r="K117" s="2">
        <v>4407520</v>
      </c>
      <c r="L117" s="2">
        <v>1000000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3407520</v>
      </c>
      <c r="V117" s="2">
        <v>0</v>
      </c>
    </row>
    <row r="118" spans="1:22" ht="18" customHeight="1" x14ac:dyDescent="0.25">
      <c r="A118" s="2" t="s">
        <v>131</v>
      </c>
      <c r="B118" s="2" t="s">
        <v>78</v>
      </c>
      <c r="C118" s="1" t="b">
        <f t="shared" si="1"/>
        <v>1</v>
      </c>
      <c r="D118" s="2" t="s">
        <v>131</v>
      </c>
      <c r="E118" s="2" t="s">
        <v>78</v>
      </c>
      <c r="F118" s="2">
        <v>2307136</v>
      </c>
      <c r="G118" s="2">
        <v>0</v>
      </c>
      <c r="H118" s="2">
        <v>0</v>
      </c>
      <c r="I118" s="2">
        <v>0</v>
      </c>
      <c r="J118" s="2">
        <v>0</v>
      </c>
      <c r="K118" s="2">
        <v>2307136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2307136</v>
      </c>
      <c r="V118" s="2">
        <v>0</v>
      </c>
    </row>
    <row r="119" spans="1:22" ht="18" customHeight="1" x14ac:dyDescent="0.25">
      <c r="A119" s="2" t="s">
        <v>132</v>
      </c>
      <c r="B119" s="2" t="s">
        <v>82</v>
      </c>
      <c r="C119" s="1" t="b">
        <f t="shared" si="1"/>
        <v>1</v>
      </c>
      <c r="D119" s="2" t="s">
        <v>132</v>
      </c>
      <c r="E119" s="2" t="s">
        <v>82</v>
      </c>
      <c r="F119" s="2">
        <v>2555280</v>
      </c>
      <c r="G119" s="2">
        <v>0</v>
      </c>
      <c r="H119" s="2">
        <v>0</v>
      </c>
      <c r="I119" s="2">
        <v>0</v>
      </c>
      <c r="J119" s="2">
        <v>0</v>
      </c>
      <c r="K119" s="2">
        <v>2555280</v>
      </c>
      <c r="L119" s="2">
        <v>1000000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1555280</v>
      </c>
      <c r="V119" s="2">
        <v>0</v>
      </c>
    </row>
    <row r="120" spans="1:22" ht="18" customHeight="1" x14ac:dyDescent="0.25">
      <c r="A120" s="2" t="s">
        <v>134</v>
      </c>
      <c r="B120" s="2" t="s">
        <v>88</v>
      </c>
      <c r="C120" s="1" t="b">
        <f t="shared" si="1"/>
        <v>1</v>
      </c>
      <c r="D120" s="2" t="s">
        <v>134</v>
      </c>
      <c r="E120" s="2" t="s">
        <v>88</v>
      </c>
      <c r="F120" s="2">
        <v>442000000</v>
      </c>
      <c r="G120" s="2">
        <v>0</v>
      </c>
      <c r="H120" s="2">
        <v>0</v>
      </c>
      <c r="I120" s="2">
        <v>544153267</v>
      </c>
      <c r="J120" s="2">
        <v>46955712</v>
      </c>
      <c r="K120" s="2">
        <v>939197555</v>
      </c>
      <c r="L120" s="2">
        <v>729087626</v>
      </c>
      <c r="M120" s="2">
        <v>318454326</v>
      </c>
      <c r="N120" s="2">
        <v>410633300</v>
      </c>
      <c r="O120" s="2">
        <v>729087626</v>
      </c>
      <c r="P120" s="2">
        <v>77.628782370499252</v>
      </c>
      <c r="Q120" s="2">
        <v>40021985</v>
      </c>
      <c r="R120" s="2">
        <v>0</v>
      </c>
      <c r="S120" s="2">
        <v>40021985</v>
      </c>
      <c r="T120" s="2">
        <v>40021985</v>
      </c>
      <c r="U120" s="2">
        <v>210109929</v>
      </c>
      <c r="V120" s="2">
        <v>0</v>
      </c>
    </row>
    <row r="121" spans="1:22" ht="18" customHeight="1" x14ac:dyDescent="0.25">
      <c r="A121" s="2" t="s">
        <v>135</v>
      </c>
      <c r="B121" s="2" t="s">
        <v>90</v>
      </c>
      <c r="C121" s="1" t="b">
        <f t="shared" si="1"/>
        <v>1</v>
      </c>
      <c r="D121" s="2" t="s">
        <v>135</v>
      </c>
      <c r="E121" s="2" t="s">
        <v>90</v>
      </c>
      <c r="F121" s="2">
        <v>442000000</v>
      </c>
      <c r="G121" s="2">
        <v>0</v>
      </c>
      <c r="H121" s="2">
        <v>0</v>
      </c>
      <c r="I121" s="2">
        <v>544153267</v>
      </c>
      <c r="J121" s="2">
        <v>46955712</v>
      </c>
      <c r="K121" s="2">
        <v>939197555</v>
      </c>
      <c r="L121" s="2">
        <v>729087626</v>
      </c>
      <c r="M121" s="2">
        <v>318454326</v>
      </c>
      <c r="N121" s="2">
        <v>410633300</v>
      </c>
      <c r="O121" s="2">
        <v>729087626</v>
      </c>
      <c r="P121" s="2">
        <v>77.628782370499252</v>
      </c>
      <c r="Q121" s="2">
        <v>40021985</v>
      </c>
      <c r="R121" s="2">
        <v>0</v>
      </c>
      <c r="S121" s="2">
        <v>40021985</v>
      </c>
      <c r="T121" s="2">
        <v>40021985</v>
      </c>
      <c r="U121" s="2">
        <v>210109929</v>
      </c>
      <c r="V121" s="2">
        <v>0</v>
      </c>
    </row>
    <row r="122" spans="1:22" ht="18" customHeight="1" x14ac:dyDescent="0.25">
      <c r="A122" s="2" t="s">
        <v>136</v>
      </c>
      <c r="B122" s="2" t="s">
        <v>92</v>
      </c>
      <c r="C122" s="1" t="b">
        <f t="shared" si="1"/>
        <v>1</v>
      </c>
      <c r="D122" s="2" t="s">
        <v>136</v>
      </c>
      <c r="E122" s="2" t="s">
        <v>92</v>
      </c>
      <c r="F122" s="2">
        <v>442000000</v>
      </c>
      <c r="G122" s="2">
        <v>0</v>
      </c>
      <c r="H122" s="2">
        <v>0</v>
      </c>
      <c r="I122" s="2">
        <v>544153267</v>
      </c>
      <c r="J122" s="2">
        <v>46955712</v>
      </c>
      <c r="K122" s="2">
        <v>939197555</v>
      </c>
      <c r="L122" s="2">
        <v>729087626</v>
      </c>
      <c r="M122" s="2">
        <v>318454326</v>
      </c>
      <c r="N122" s="2">
        <v>410633300</v>
      </c>
      <c r="O122" s="2">
        <v>729087626</v>
      </c>
      <c r="P122" s="2">
        <v>77.628782370499252</v>
      </c>
      <c r="Q122" s="2">
        <v>40021985</v>
      </c>
      <c r="R122" s="2">
        <v>0</v>
      </c>
      <c r="S122" s="2">
        <v>40021985</v>
      </c>
      <c r="T122" s="2">
        <v>40021985</v>
      </c>
      <c r="U122" s="2">
        <v>210109929</v>
      </c>
      <c r="V122" s="2">
        <v>0</v>
      </c>
    </row>
    <row r="123" spans="1:22" ht="18" customHeight="1" x14ac:dyDescent="0.25">
      <c r="A123" s="2" t="s">
        <v>137</v>
      </c>
      <c r="B123" s="2" t="s">
        <v>94</v>
      </c>
      <c r="C123" s="1" t="b">
        <f t="shared" si="1"/>
        <v>1</v>
      </c>
      <c r="D123" s="2" t="s">
        <v>137</v>
      </c>
      <c r="E123" s="2" t="s">
        <v>94</v>
      </c>
      <c r="F123" s="2">
        <v>442000000</v>
      </c>
      <c r="G123" s="2">
        <v>0</v>
      </c>
      <c r="H123" s="2">
        <v>0</v>
      </c>
      <c r="I123" s="2">
        <v>544153267</v>
      </c>
      <c r="J123" s="2">
        <v>46955712</v>
      </c>
      <c r="K123" s="2">
        <v>939197555</v>
      </c>
      <c r="L123" s="2">
        <v>729087626</v>
      </c>
      <c r="M123" s="2">
        <v>318454326</v>
      </c>
      <c r="N123" s="2">
        <v>410633300</v>
      </c>
      <c r="O123" s="2">
        <v>729087626</v>
      </c>
      <c r="P123" s="2">
        <v>77.628782370499252</v>
      </c>
      <c r="Q123" s="2">
        <v>40021985</v>
      </c>
      <c r="R123" s="2">
        <v>0</v>
      </c>
      <c r="S123" s="2">
        <v>40021985</v>
      </c>
      <c r="T123" s="2">
        <v>40021985</v>
      </c>
      <c r="U123" s="2">
        <v>210109929</v>
      </c>
      <c r="V123" s="2">
        <v>0</v>
      </c>
    </row>
    <row r="124" spans="1:22" ht="18" customHeight="1" x14ac:dyDescent="0.25">
      <c r="A124" s="2" t="s">
        <v>138</v>
      </c>
      <c r="B124" s="2" t="s">
        <v>139</v>
      </c>
      <c r="C124" s="1" t="b">
        <f t="shared" si="1"/>
        <v>1</v>
      </c>
      <c r="D124" s="2" t="s">
        <v>138</v>
      </c>
      <c r="E124" s="2" t="s">
        <v>139</v>
      </c>
      <c r="F124" s="2">
        <v>0</v>
      </c>
      <c r="G124" s="2">
        <v>0</v>
      </c>
      <c r="H124" s="2">
        <v>0</v>
      </c>
      <c r="I124" s="2">
        <v>450241843</v>
      </c>
      <c r="J124" s="2">
        <v>0</v>
      </c>
      <c r="K124" s="2">
        <v>450241843</v>
      </c>
      <c r="L124" s="2">
        <v>240131914</v>
      </c>
      <c r="M124" s="2">
        <v>240131914</v>
      </c>
      <c r="N124" s="2">
        <v>0</v>
      </c>
      <c r="O124" s="2">
        <v>240131914</v>
      </c>
      <c r="P124" s="2">
        <v>53.3339843316162</v>
      </c>
      <c r="Q124" s="2">
        <v>40021985</v>
      </c>
      <c r="R124" s="2">
        <v>0</v>
      </c>
      <c r="S124" s="2">
        <v>40021985</v>
      </c>
      <c r="T124" s="2">
        <v>40021985</v>
      </c>
      <c r="U124" s="2">
        <v>210109929</v>
      </c>
      <c r="V124" s="2">
        <v>0</v>
      </c>
    </row>
    <row r="125" spans="1:22" ht="18" customHeight="1" x14ac:dyDescent="0.25">
      <c r="A125" s="2" t="s">
        <v>140</v>
      </c>
      <c r="B125" s="2" t="s">
        <v>141</v>
      </c>
      <c r="C125" s="1" t="b">
        <f t="shared" si="1"/>
        <v>1</v>
      </c>
      <c r="D125" s="2" t="s">
        <v>140</v>
      </c>
      <c r="E125" s="2" t="s">
        <v>141</v>
      </c>
      <c r="F125" s="2">
        <v>0</v>
      </c>
      <c r="G125" s="2">
        <v>0</v>
      </c>
      <c r="H125" s="2">
        <v>0</v>
      </c>
      <c r="I125" s="2">
        <v>450241843</v>
      </c>
      <c r="J125" s="2">
        <v>0</v>
      </c>
      <c r="K125" s="2">
        <v>450241843</v>
      </c>
      <c r="L125" s="2">
        <v>240131914</v>
      </c>
      <c r="M125" s="2">
        <v>240131914</v>
      </c>
      <c r="N125" s="2">
        <v>0</v>
      </c>
      <c r="O125" s="2">
        <v>240131914</v>
      </c>
      <c r="P125" s="2">
        <v>53.3339843316162</v>
      </c>
      <c r="Q125" s="2">
        <v>40021985</v>
      </c>
      <c r="R125" s="2">
        <v>0</v>
      </c>
      <c r="S125" s="2">
        <v>40021985</v>
      </c>
      <c r="T125" s="2">
        <v>40021985</v>
      </c>
      <c r="U125" s="2">
        <v>210109929</v>
      </c>
      <c r="V125" s="2">
        <v>0</v>
      </c>
    </row>
    <row r="126" spans="1:22" ht="18" customHeight="1" x14ac:dyDescent="0.25">
      <c r="A126" s="2" t="s">
        <v>142</v>
      </c>
      <c r="B126" s="2" t="s">
        <v>143</v>
      </c>
      <c r="C126" s="1" t="b">
        <f t="shared" si="1"/>
        <v>1</v>
      </c>
      <c r="D126" s="2" t="s">
        <v>142</v>
      </c>
      <c r="E126" s="2" t="s">
        <v>143</v>
      </c>
      <c r="F126" s="2">
        <v>442000000</v>
      </c>
      <c r="G126" s="2">
        <v>0</v>
      </c>
      <c r="H126" s="2">
        <v>0</v>
      </c>
      <c r="I126" s="2">
        <v>93911424</v>
      </c>
      <c r="J126" s="2">
        <v>46955712</v>
      </c>
      <c r="K126" s="2">
        <v>488955712</v>
      </c>
      <c r="L126" s="2">
        <v>488955712</v>
      </c>
      <c r="M126" s="2">
        <v>78322412</v>
      </c>
      <c r="N126" s="2">
        <v>410633300</v>
      </c>
      <c r="O126" s="2">
        <v>488955712</v>
      </c>
      <c r="P126" s="2">
        <v>100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</row>
    <row r="127" spans="1:22" ht="18" customHeight="1" x14ac:dyDescent="0.25">
      <c r="A127" s="2" t="s">
        <v>144</v>
      </c>
      <c r="B127" s="2" t="s">
        <v>145</v>
      </c>
      <c r="C127" s="1" t="b">
        <f t="shared" si="1"/>
        <v>1</v>
      </c>
      <c r="D127" s="2" t="s">
        <v>144</v>
      </c>
      <c r="E127" s="2" t="s">
        <v>145</v>
      </c>
      <c r="F127" s="2">
        <v>442000000</v>
      </c>
      <c r="G127" s="2">
        <v>0</v>
      </c>
      <c r="H127" s="2">
        <v>0</v>
      </c>
      <c r="I127" s="2">
        <v>93911424</v>
      </c>
      <c r="J127" s="2">
        <v>46955712</v>
      </c>
      <c r="K127" s="2">
        <v>488955712</v>
      </c>
      <c r="L127" s="2">
        <v>488955712</v>
      </c>
      <c r="M127" s="2">
        <v>78322412</v>
      </c>
      <c r="N127" s="2">
        <v>410633300</v>
      </c>
      <c r="O127" s="2">
        <v>488955712</v>
      </c>
      <c r="P127" s="2">
        <v>100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</row>
    <row r="128" spans="1:22" ht="18" customHeight="1" x14ac:dyDescent="0.25">
      <c r="A128" s="2" t="s">
        <v>147</v>
      </c>
      <c r="B128" s="2" t="s">
        <v>148</v>
      </c>
      <c r="C128" s="1" t="b">
        <f t="shared" si="1"/>
        <v>1</v>
      </c>
      <c r="D128" s="2" t="s">
        <v>147</v>
      </c>
      <c r="E128" s="2" t="s">
        <v>148</v>
      </c>
      <c r="F128" s="2">
        <v>4323357451</v>
      </c>
      <c r="G128" s="2">
        <v>0</v>
      </c>
      <c r="H128" s="2">
        <v>0</v>
      </c>
      <c r="I128" s="2">
        <v>1038850443</v>
      </c>
      <c r="J128" s="2">
        <v>0</v>
      </c>
      <c r="K128" s="2">
        <v>5362207894</v>
      </c>
      <c r="L128" s="2">
        <v>2569488878</v>
      </c>
      <c r="M128" s="2">
        <v>2351017729</v>
      </c>
      <c r="N128" s="2">
        <v>214971149</v>
      </c>
      <c r="O128" s="2">
        <v>2565988878</v>
      </c>
      <c r="P128" s="2">
        <v>47.853215106993389</v>
      </c>
      <c r="Q128" s="2">
        <v>564865119</v>
      </c>
      <c r="R128" s="2">
        <v>314202984</v>
      </c>
      <c r="S128" s="2">
        <v>250662135</v>
      </c>
      <c r="T128" s="2">
        <v>564865119</v>
      </c>
      <c r="U128" s="2">
        <v>2792719016</v>
      </c>
      <c r="V128" s="2">
        <v>0</v>
      </c>
    </row>
    <row r="129" spans="1:22" ht="18" customHeight="1" x14ac:dyDescent="0.25">
      <c r="A129" s="2" t="s">
        <v>149</v>
      </c>
      <c r="B129" s="2" t="s">
        <v>30</v>
      </c>
      <c r="C129" s="1" t="b">
        <f t="shared" si="1"/>
        <v>1</v>
      </c>
      <c r="D129" s="2" t="s">
        <v>149</v>
      </c>
      <c r="E129" s="2" t="s">
        <v>30</v>
      </c>
      <c r="F129" s="2">
        <v>3123357451</v>
      </c>
      <c r="G129" s="2">
        <v>0</v>
      </c>
      <c r="H129" s="2">
        <v>0</v>
      </c>
      <c r="I129" s="2">
        <v>0</v>
      </c>
      <c r="J129" s="2">
        <v>0</v>
      </c>
      <c r="K129" s="2">
        <v>3123357451</v>
      </c>
      <c r="L129" s="2">
        <v>474008935</v>
      </c>
      <c r="M129" s="2">
        <v>321537786</v>
      </c>
      <c r="N129" s="2">
        <v>148971149</v>
      </c>
      <c r="O129" s="2">
        <v>470508935</v>
      </c>
      <c r="P129" s="2">
        <v>15.064203901777491</v>
      </c>
      <c r="Q129" s="2">
        <v>444993785</v>
      </c>
      <c r="R129" s="2">
        <v>287981394</v>
      </c>
      <c r="S129" s="2">
        <v>157012391</v>
      </c>
      <c r="T129" s="2">
        <v>444993785</v>
      </c>
      <c r="U129" s="2">
        <v>2649348516</v>
      </c>
      <c r="V129" s="2">
        <v>0</v>
      </c>
    </row>
    <row r="130" spans="1:22" ht="18" customHeight="1" x14ac:dyDescent="0.25">
      <c r="A130" s="2" t="s">
        <v>150</v>
      </c>
      <c r="B130" s="2" t="s">
        <v>32</v>
      </c>
      <c r="C130" s="1" t="b">
        <f t="shared" si="1"/>
        <v>1</v>
      </c>
      <c r="D130" s="2" t="s">
        <v>150</v>
      </c>
      <c r="E130" s="2" t="s">
        <v>32</v>
      </c>
      <c r="F130" s="2">
        <v>1953357451</v>
      </c>
      <c r="G130" s="2">
        <v>0</v>
      </c>
      <c r="H130" s="2">
        <v>0</v>
      </c>
      <c r="I130" s="2">
        <v>0</v>
      </c>
      <c r="J130" s="2">
        <v>0</v>
      </c>
      <c r="K130" s="2">
        <v>1953357451</v>
      </c>
      <c r="L130" s="2">
        <v>449181186</v>
      </c>
      <c r="M130" s="2">
        <v>296710037</v>
      </c>
      <c r="N130" s="2">
        <v>148971149</v>
      </c>
      <c r="O130" s="2">
        <v>445681186</v>
      </c>
      <c r="P130" s="2">
        <v>22.816161259775491</v>
      </c>
      <c r="Q130" s="2">
        <v>420166036</v>
      </c>
      <c r="R130" s="2">
        <v>271194887</v>
      </c>
      <c r="S130" s="2">
        <v>148971149</v>
      </c>
      <c r="T130" s="2">
        <v>420166036</v>
      </c>
      <c r="U130" s="2">
        <v>1504176265</v>
      </c>
      <c r="V130" s="2">
        <v>0</v>
      </c>
    </row>
    <row r="131" spans="1:22" ht="18" customHeight="1" x14ac:dyDescent="0.25">
      <c r="A131" s="2" t="s">
        <v>151</v>
      </c>
      <c r="B131" s="2" t="s">
        <v>34</v>
      </c>
      <c r="C131" s="1" t="b">
        <f t="shared" si="1"/>
        <v>1</v>
      </c>
      <c r="D131" s="2" t="s">
        <v>151</v>
      </c>
      <c r="E131" s="2" t="s">
        <v>34</v>
      </c>
      <c r="F131" s="2">
        <v>1953357451</v>
      </c>
      <c r="G131" s="2">
        <v>0</v>
      </c>
      <c r="H131" s="2">
        <v>0</v>
      </c>
      <c r="I131" s="2">
        <v>0</v>
      </c>
      <c r="J131" s="2">
        <v>0</v>
      </c>
      <c r="K131" s="2">
        <v>1953357451</v>
      </c>
      <c r="L131" s="2">
        <v>449181186</v>
      </c>
      <c r="M131" s="2">
        <v>296710037</v>
      </c>
      <c r="N131" s="2">
        <v>148971149</v>
      </c>
      <c r="O131" s="2">
        <v>445681186</v>
      </c>
      <c r="P131" s="2">
        <v>22.816161259775491</v>
      </c>
      <c r="Q131" s="2">
        <v>420166036</v>
      </c>
      <c r="R131" s="2">
        <v>271194887</v>
      </c>
      <c r="S131" s="2">
        <v>148971149</v>
      </c>
      <c r="T131" s="2">
        <v>420166036</v>
      </c>
      <c r="U131" s="2">
        <v>1504176265</v>
      </c>
      <c r="V131" s="2">
        <v>0</v>
      </c>
    </row>
    <row r="132" spans="1:22" ht="18" customHeight="1" x14ac:dyDescent="0.25">
      <c r="A132" s="2" t="s">
        <v>152</v>
      </c>
      <c r="B132" s="2" t="s">
        <v>36</v>
      </c>
      <c r="C132" s="1" t="b">
        <f t="shared" si="1"/>
        <v>1</v>
      </c>
      <c r="D132" s="2" t="s">
        <v>152</v>
      </c>
      <c r="E132" s="2" t="s">
        <v>36</v>
      </c>
      <c r="F132" s="2">
        <v>1902730459</v>
      </c>
      <c r="G132" s="2">
        <v>0</v>
      </c>
      <c r="H132" s="2">
        <v>0</v>
      </c>
      <c r="I132" s="2">
        <v>0</v>
      </c>
      <c r="J132" s="2">
        <v>0</v>
      </c>
      <c r="K132" s="2">
        <v>1902730459</v>
      </c>
      <c r="L132" s="2">
        <v>420166036</v>
      </c>
      <c r="M132" s="2">
        <v>271194887</v>
      </c>
      <c r="N132" s="2">
        <v>148971149</v>
      </c>
      <c r="O132" s="2">
        <v>420166036</v>
      </c>
      <c r="P132" s="2">
        <v>22.082267827930956</v>
      </c>
      <c r="Q132" s="2">
        <v>420166036</v>
      </c>
      <c r="R132" s="2">
        <v>271194887</v>
      </c>
      <c r="S132" s="2">
        <v>148971149</v>
      </c>
      <c r="T132" s="2">
        <v>420166036</v>
      </c>
      <c r="U132" s="2">
        <v>1482564423</v>
      </c>
      <c r="V132" s="2">
        <v>0</v>
      </c>
    </row>
    <row r="133" spans="1:22" ht="18" customHeight="1" x14ac:dyDescent="0.25">
      <c r="A133" s="2" t="s">
        <v>153</v>
      </c>
      <c r="B133" s="2" t="s">
        <v>38</v>
      </c>
      <c r="C133" s="1" t="b">
        <f t="shared" si="1"/>
        <v>1</v>
      </c>
      <c r="D133" s="2" t="s">
        <v>153</v>
      </c>
      <c r="E133" s="2" t="s">
        <v>38</v>
      </c>
      <c r="F133" s="2">
        <v>1894252283</v>
      </c>
      <c r="G133" s="2">
        <v>0</v>
      </c>
      <c r="H133" s="2">
        <v>0</v>
      </c>
      <c r="I133" s="2">
        <v>0</v>
      </c>
      <c r="J133" s="2">
        <v>0</v>
      </c>
      <c r="K133" s="2">
        <v>1894252283</v>
      </c>
      <c r="L133" s="2">
        <v>418724761</v>
      </c>
      <c r="M133" s="2">
        <v>269907128</v>
      </c>
      <c r="N133" s="2">
        <v>148817633</v>
      </c>
      <c r="O133" s="2">
        <v>418724761</v>
      </c>
      <c r="P133" s="2">
        <v>22.105015512339758</v>
      </c>
      <c r="Q133" s="2">
        <v>418724761</v>
      </c>
      <c r="R133" s="2">
        <v>269907128</v>
      </c>
      <c r="S133" s="2">
        <v>148817633</v>
      </c>
      <c r="T133" s="2">
        <v>418724761</v>
      </c>
      <c r="U133" s="2">
        <v>1475527522</v>
      </c>
      <c r="V133" s="2">
        <v>0</v>
      </c>
    </row>
    <row r="134" spans="1:22" ht="18" customHeight="1" x14ac:dyDescent="0.25">
      <c r="A134" s="2" t="s">
        <v>154</v>
      </c>
      <c r="B134" s="2" t="s">
        <v>40</v>
      </c>
      <c r="C134" s="1" t="b">
        <f t="shared" si="1"/>
        <v>1</v>
      </c>
      <c r="D134" s="2" t="s">
        <v>154</v>
      </c>
      <c r="E134" s="2" t="s">
        <v>40</v>
      </c>
      <c r="F134" s="2">
        <v>1432811653</v>
      </c>
      <c r="G134" s="2">
        <v>0</v>
      </c>
      <c r="H134" s="2">
        <v>0</v>
      </c>
      <c r="I134" s="2">
        <v>0</v>
      </c>
      <c r="J134" s="2">
        <v>0</v>
      </c>
      <c r="K134" s="2">
        <v>1432811653</v>
      </c>
      <c r="L134" s="2">
        <v>363812405</v>
      </c>
      <c r="M134" s="2">
        <v>220905958</v>
      </c>
      <c r="N134" s="2">
        <v>142906447</v>
      </c>
      <c r="O134" s="2">
        <v>363812405</v>
      </c>
      <c r="P134" s="2">
        <v>25.39150238192542</v>
      </c>
      <c r="Q134" s="2">
        <v>363812405</v>
      </c>
      <c r="R134" s="2">
        <v>220905958</v>
      </c>
      <c r="S134" s="2">
        <v>142906447</v>
      </c>
      <c r="T134" s="2">
        <v>363812405</v>
      </c>
      <c r="U134" s="2">
        <v>1068999248</v>
      </c>
      <c r="V134" s="2">
        <v>0</v>
      </c>
    </row>
    <row r="135" spans="1:22" ht="18" customHeight="1" x14ac:dyDescent="0.25">
      <c r="A135" s="2" t="s">
        <v>155</v>
      </c>
      <c r="B135" s="2" t="s">
        <v>42</v>
      </c>
      <c r="C135" s="1" t="b">
        <f t="shared" si="1"/>
        <v>1</v>
      </c>
      <c r="D135" s="2" t="s">
        <v>155</v>
      </c>
      <c r="E135" s="2" t="s">
        <v>42</v>
      </c>
      <c r="F135" s="2">
        <v>1818051</v>
      </c>
      <c r="G135" s="2">
        <v>0</v>
      </c>
      <c r="H135" s="2">
        <v>0</v>
      </c>
      <c r="I135" s="2">
        <v>0</v>
      </c>
      <c r="J135" s="2">
        <v>0</v>
      </c>
      <c r="K135" s="2">
        <v>1818051</v>
      </c>
      <c r="L135" s="2">
        <v>188696</v>
      </c>
      <c r="M135" s="2">
        <v>188696</v>
      </c>
      <c r="N135" s="2">
        <v>0</v>
      </c>
      <c r="O135" s="2">
        <v>188696</v>
      </c>
      <c r="P135" s="2">
        <v>10.379026770976171</v>
      </c>
      <c r="Q135" s="2">
        <v>188696</v>
      </c>
      <c r="R135" s="2">
        <v>188696</v>
      </c>
      <c r="S135" s="2">
        <v>0</v>
      </c>
      <c r="T135" s="2">
        <v>188696</v>
      </c>
      <c r="U135" s="2">
        <v>1629355</v>
      </c>
      <c r="V135" s="2">
        <v>0</v>
      </c>
    </row>
    <row r="136" spans="1:22" ht="18" customHeight="1" x14ac:dyDescent="0.25">
      <c r="A136" s="2" t="s">
        <v>156</v>
      </c>
      <c r="B136" s="2" t="s">
        <v>44</v>
      </c>
      <c r="C136" s="1" t="b">
        <f t="shared" si="1"/>
        <v>1</v>
      </c>
      <c r="D136" s="2" t="s">
        <v>156</v>
      </c>
      <c r="E136" s="2" t="s">
        <v>44</v>
      </c>
      <c r="F136" s="2">
        <v>69551460</v>
      </c>
      <c r="G136" s="2">
        <v>0</v>
      </c>
      <c r="H136" s="2">
        <v>0</v>
      </c>
      <c r="I136" s="2">
        <v>0</v>
      </c>
      <c r="J136" s="2">
        <v>0</v>
      </c>
      <c r="K136" s="2">
        <v>69551460</v>
      </c>
      <c r="L136" s="2">
        <v>11468961</v>
      </c>
      <c r="M136" s="2">
        <v>10161177</v>
      </c>
      <c r="N136" s="2">
        <v>1307784</v>
      </c>
      <c r="O136" s="2">
        <v>11468961</v>
      </c>
      <c r="P136" s="2">
        <v>16.489892519869461</v>
      </c>
      <c r="Q136" s="2">
        <v>11468961</v>
      </c>
      <c r="R136" s="2">
        <v>10161177</v>
      </c>
      <c r="S136" s="2">
        <v>1307784</v>
      </c>
      <c r="T136" s="2">
        <v>11468961</v>
      </c>
      <c r="U136" s="2">
        <v>58082499</v>
      </c>
      <c r="V136" s="2">
        <v>0</v>
      </c>
    </row>
    <row r="137" spans="1:22" ht="18" customHeight="1" x14ac:dyDescent="0.25">
      <c r="A137" s="2" t="s">
        <v>157</v>
      </c>
      <c r="B137" s="2" t="s">
        <v>46</v>
      </c>
      <c r="C137" s="1" t="b">
        <f t="shared" si="1"/>
        <v>1</v>
      </c>
      <c r="D137" s="2" t="s">
        <v>157</v>
      </c>
      <c r="E137" s="2" t="s">
        <v>46</v>
      </c>
      <c r="F137" s="2">
        <v>144898872</v>
      </c>
      <c r="G137" s="2">
        <v>0</v>
      </c>
      <c r="H137" s="2">
        <v>0</v>
      </c>
      <c r="I137" s="2">
        <v>0</v>
      </c>
      <c r="J137" s="2">
        <v>0</v>
      </c>
      <c r="K137" s="2">
        <v>144898872</v>
      </c>
      <c r="L137" s="2">
        <v>708716</v>
      </c>
      <c r="M137" s="2">
        <v>708716</v>
      </c>
      <c r="N137" s="2">
        <v>0</v>
      </c>
      <c r="O137" s="2">
        <v>708716</v>
      </c>
      <c r="P137" s="2">
        <v>0.48911077789480656</v>
      </c>
      <c r="Q137" s="2">
        <v>708716</v>
      </c>
      <c r="R137" s="2">
        <v>708716</v>
      </c>
      <c r="S137" s="2">
        <v>0</v>
      </c>
      <c r="T137" s="2">
        <v>708716</v>
      </c>
      <c r="U137" s="2">
        <v>144190156</v>
      </c>
      <c r="V137" s="2">
        <v>0</v>
      </c>
    </row>
    <row r="138" spans="1:22" ht="18" customHeight="1" x14ac:dyDescent="0.25">
      <c r="A138" s="2" t="s">
        <v>158</v>
      </c>
      <c r="B138" s="2" t="s">
        <v>48</v>
      </c>
      <c r="C138" s="1" t="b">
        <f t="shared" si="1"/>
        <v>1</v>
      </c>
      <c r="D138" s="2" t="s">
        <v>158</v>
      </c>
      <c r="E138" s="2" t="s">
        <v>48</v>
      </c>
      <c r="F138" s="2">
        <v>102008808</v>
      </c>
      <c r="G138" s="2">
        <v>0</v>
      </c>
      <c r="H138" s="2">
        <v>0</v>
      </c>
      <c r="I138" s="2">
        <v>0</v>
      </c>
      <c r="J138" s="2">
        <v>0</v>
      </c>
      <c r="K138" s="2">
        <v>102008808</v>
      </c>
      <c r="L138" s="2">
        <v>20004032</v>
      </c>
      <c r="M138" s="2">
        <v>17353596</v>
      </c>
      <c r="N138" s="2">
        <v>2650436</v>
      </c>
      <c r="O138" s="2">
        <v>20004032</v>
      </c>
      <c r="P138" s="2">
        <v>19.610102688387457</v>
      </c>
      <c r="Q138" s="2">
        <v>20004032</v>
      </c>
      <c r="R138" s="2">
        <v>17353596</v>
      </c>
      <c r="S138" s="2">
        <v>2650436</v>
      </c>
      <c r="T138" s="2">
        <v>20004032</v>
      </c>
      <c r="U138" s="2">
        <v>82004776</v>
      </c>
      <c r="V138" s="2">
        <v>0</v>
      </c>
    </row>
    <row r="139" spans="1:22" ht="18" customHeight="1" x14ac:dyDescent="0.25">
      <c r="A139" s="2" t="s">
        <v>159</v>
      </c>
      <c r="B139" s="2" t="s">
        <v>50</v>
      </c>
      <c r="C139" s="1" t="b">
        <f t="shared" ref="C139:C202" si="2">A139=D139</f>
        <v>1</v>
      </c>
      <c r="D139" s="2" t="s">
        <v>159</v>
      </c>
      <c r="E139" s="2" t="s">
        <v>50</v>
      </c>
      <c r="F139" s="2">
        <v>6287700</v>
      </c>
      <c r="G139" s="2">
        <v>0</v>
      </c>
      <c r="H139" s="2">
        <v>0</v>
      </c>
      <c r="I139" s="2">
        <v>0</v>
      </c>
      <c r="J139" s="2">
        <v>0</v>
      </c>
      <c r="K139" s="2">
        <v>6287700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6287700</v>
      </c>
      <c r="V139" s="2">
        <v>0</v>
      </c>
    </row>
    <row r="140" spans="1:22" ht="18" customHeight="1" x14ac:dyDescent="0.25">
      <c r="A140" s="2" t="s">
        <v>160</v>
      </c>
      <c r="B140" s="2" t="s">
        <v>52</v>
      </c>
      <c r="C140" s="1" t="b">
        <f t="shared" si="2"/>
        <v>1</v>
      </c>
      <c r="D140" s="2" t="s">
        <v>160</v>
      </c>
      <c r="E140" s="2" t="s">
        <v>52</v>
      </c>
      <c r="F140" s="2">
        <v>86945807</v>
      </c>
      <c r="G140" s="2">
        <v>0</v>
      </c>
      <c r="H140" s="2">
        <v>0</v>
      </c>
      <c r="I140" s="2">
        <v>0</v>
      </c>
      <c r="J140" s="2">
        <v>0</v>
      </c>
      <c r="K140" s="2">
        <v>86945807</v>
      </c>
      <c r="L140" s="2">
        <v>2126148</v>
      </c>
      <c r="M140" s="2">
        <v>2126148</v>
      </c>
      <c r="N140" s="2">
        <v>0</v>
      </c>
      <c r="O140" s="2">
        <v>2126148</v>
      </c>
      <c r="P140" s="2">
        <v>2.4453715174556954</v>
      </c>
      <c r="Q140" s="2">
        <v>2126148</v>
      </c>
      <c r="R140" s="2">
        <v>2126148</v>
      </c>
      <c r="S140" s="2">
        <v>0</v>
      </c>
      <c r="T140" s="2">
        <v>2126148</v>
      </c>
      <c r="U140" s="2">
        <v>84819659</v>
      </c>
      <c r="V140" s="2">
        <v>0</v>
      </c>
    </row>
    <row r="141" spans="1:22" ht="18" customHeight="1" x14ac:dyDescent="0.25">
      <c r="A141" s="2" t="s">
        <v>161</v>
      </c>
      <c r="B141" s="2" t="s">
        <v>54</v>
      </c>
      <c r="C141" s="1" t="b">
        <f t="shared" si="2"/>
        <v>1</v>
      </c>
      <c r="D141" s="2" t="s">
        <v>161</v>
      </c>
      <c r="E141" s="2" t="s">
        <v>54</v>
      </c>
      <c r="F141" s="2">
        <v>4074480</v>
      </c>
      <c r="G141" s="2">
        <v>0</v>
      </c>
      <c r="H141" s="2">
        <v>0</v>
      </c>
      <c r="I141" s="2">
        <v>0</v>
      </c>
      <c r="J141" s="2">
        <v>0</v>
      </c>
      <c r="K141" s="2">
        <v>4074480</v>
      </c>
      <c r="L141" s="2">
        <v>667834</v>
      </c>
      <c r="M141" s="2">
        <v>425475</v>
      </c>
      <c r="N141" s="2">
        <v>242359</v>
      </c>
      <c r="O141" s="2">
        <v>667834</v>
      </c>
      <c r="P141" s="2">
        <v>16.390655985549074</v>
      </c>
      <c r="Q141" s="2">
        <v>667834</v>
      </c>
      <c r="R141" s="2">
        <v>425475</v>
      </c>
      <c r="S141" s="2">
        <v>242359</v>
      </c>
      <c r="T141" s="2">
        <v>667834</v>
      </c>
      <c r="U141" s="2">
        <v>3406646</v>
      </c>
      <c r="V141" s="2">
        <v>0</v>
      </c>
    </row>
    <row r="142" spans="1:22" ht="18" customHeight="1" x14ac:dyDescent="0.25">
      <c r="A142" s="2" t="s">
        <v>162</v>
      </c>
      <c r="B142" s="2" t="s">
        <v>56</v>
      </c>
      <c r="C142" s="1" t="b">
        <f t="shared" si="2"/>
        <v>1</v>
      </c>
      <c r="D142" s="2" t="s">
        <v>162</v>
      </c>
      <c r="E142" s="2" t="s">
        <v>56</v>
      </c>
      <c r="F142" s="2">
        <v>45855452</v>
      </c>
      <c r="G142" s="2">
        <v>0</v>
      </c>
      <c r="H142" s="2">
        <v>0</v>
      </c>
      <c r="I142" s="2">
        <v>0</v>
      </c>
      <c r="J142" s="2">
        <v>0</v>
      </c>
      <c r="K142" s="2">
        <v>45855452</v>
      </c>
      <c r="L142" s="2">
        <v>19747969</v>
      </c>
      <c r="M142" s="2">
        <v>18037362</v>
      </c>
      <c r="N142" s="2">
        <v>1710607</v>
      </c>
      <c r="O142" s="2">
        <v>19747969</v>
      </c>
      <c r="P142" s="2">
        <v>43.065694783686787</v>
      </c>
      <c r="Q142" s="2">
        <v>19747969</v>
      </c>
      <c r="R142" s="2">
        <v>18037362</v>
      </c>
      <c r="S142" s="2">
        <v>1710607</v>
      </c>
      <c r="T142" s="2">
        <v>19747969</v>
      </c>
      <c r="U142" s="2">
        <v>26107483</v>
      </c>
      <c r="V142" s="2">
        <v>0</v>
      </c>
    </row>
    <row r="143" spans="1:22" ht="18" customHeight="1" x14ac:dyDescent="0.25">
      <c r="A143" s="2" t="s">
        <v>163</v>
      </c>
      <c r="B143" s="2" t="s">
        <v>62</v>
      </c>
      <c r="C143" s="1" t="b">
        <f t="shared" si="2"/>
        <v>1</v>
      </c>
      <c r="D143" s="2" t="s">
        <v>163</v>
      </c>
      <c r="E143" s="2" t="s">
        <v>62</v>
      </c>
      <c r="F143" s="2">
        <v>8478176</v>
      </c>
      <c r="G143" s="2">
        <v>0</v>
      </c>
      <c r="H143" s="2">
        <v>0</v>
      </c>
      <c r="I143" s="2">
        <v>0</v>
      </c>
      <c r="J143" s="2">
        <v>0</v>
      </c>
      <c r="K143" s="2">
        <v>8478176</v>
      </c>
      <c r="L143" s="2">
        <v>1441275</v>
      </c>
      <c r="M143" s="2">
        <v>1287759</v>
      </c>
      <c r="N143" s="2">
        <v>153516</v>
      </c>
      <c r="O143" s="2">
        <v>1441275</v>
      </c>
      <c r="P143" s="2">
        <v>16.999824018751202</v>
      </c>
      <c r="Q143" s="2">
        <v>1441275</v>
      </c>
      <c r="R143" s="2">
        <v>1287759</v>
      </c>
      <c r="S143" s="2">
        <v>153516</v>
      </c>
      <c r="T143" s="2">
        <v>1441275</v>
      </c>
      <c r="U143" s="2">
        <v>7036901</v>
      </c>
      <c r="V143" s="2">
        <v>0</v>
      </c>
    </row>
    <row r="144" spans="1:22" ht="18" customHeight="1" x14ac:dyDescent="0.25">
      <c r="A144" s="2" t="s">
        <v>164</v>
      </c>
      <c r="B144" s="2" t="s">
        <v>64</v>
      </c>
      <c r="C144" s="1" t="b">
        <f t="shared" si="2"/>
        <v>1</v>
      </c>
      <c r="D144" s="2" t="s">
        <v>164</v>
      </c>
      <c r="E144" s="2" t="s">
        <v>64</v>
      </c>
      <c r="F144" s="2">
        <v>8478176</v>
      </c>
      <c r="G144" s="2">
        <v>0</v>
      </c>
      <c r="H144" s="2">
        <v>0</v>
      </c>
      <c r="I144" s="2">
        <v>0</v>
      </c>
      <c r="J144" s="2">
        <v>0</v>
      </c>
      <c r="K144" s="2">
        <v>8478176</v>
      </c>
      <c r="L144" s="2">
        <v>1441275</v>
      </c>
      <c r="M144" s="2">
        <v>1287759</v>
      </c>
      <c r="N144" s="2">
        <v>153516</v>
      </c>
      <c r="O144" s="2">
        <v>1441275</v>
      </c>
      <c r="P144" s="2">
        <v>16.999824018751202</v>
      </c>
      <c r="Q144" s="2">
        <v>1441275</v>
      </c>
      <c r="R144" s="2">
        <v>1287759</v>
      </c>
      <c r="S144" s="2">
        <v>153516</v>
      </c>
      <c r="T144" s="2">
        <v>1441275</v>
      </c>
      <c r="U144" s="2">
        <v>7036901</v>
      </c>
      <c r="V144" s="2">
        <v>0</v>
      </c>
    </row>
    <row r="145" spans="1:22" ht="18" customHeight="1" x14ac:dyDescent="0.25">
      <c r="A145" s="2" t="s">
        <v>165</v>
      </c>
      <c r="B145" s="2" t="s">
        <v>68</v>
      </c>
      <c r="C145" s="1" t="b">
        <f t="shared" si="2"/>
        <v>1</v>
      </c>
      <c r="D145" s="2" t="s">
        <v>165</v>
      </c>
      <c r="E145" s="2" t="s">
        <v>68</v>
      </c>
      <c r="F145" s="2">
        <v>50626992</v>
      </c>
      <c r="G145" s="2">
        <v>0</v>
      </c>
      <c r="H145" s="2">
        <v>0</v>
      </c>
      <c r="I145" s="2">
        <v>0</v>
      </c>
      <c r="J145" s="2">
        <v>0</v>
      </c>
      <c r="K145" s="2">
        <v>50626992</v>
      </c>
      <c r="L145" s="2">
        <v>29015150</v>
      </c>
      <c r="M145" s="2">
        <v>25515150</v>
      </c>
      <c r="N145" s="2">
        <v>0</v>
      </c>
      <c r="O145" s="2">
        <v>25515150</v>
      </c>
      <c r="P145" s="2">
        <v>50.398313216001455</v>
      </c>
      <c r="Q145" s="2">
        <v>0</v>
      </c>
      <c r="R145" s="2">
        <v>0</v>
      </c>
      <c r="S145" s="2">
        <v>0</v>
      </c>
      <c r="T145" s="2">
        <v>0</v>
      </c>
      <c r="U145" s="2">
        <v>21611842</v>
      </c>
      <c r="V145" s="2">
        <v>0</v>
      </c>
    </row>
    <row r="146" spans="1:22" ht="18" customHeight="1" x14ac:dyDescent="0.25">
      <c r="A146" s="2" t="s">
        <v>166</v>
      </c>
      <c r="B146" s="2" t="s">
        <v>70</v>
      </c>
      <c r="C146" s="1" t="b">
        <f t="shared" si="2"/>
        <v>1</v>
      </c>
      <c r="D146" s="2" t="s">
        <v>166</v>
      </c>
      <c r="E146" s="2" t="s">
        <v>70</v>
      </c>
      <c r="F146" s="2">
        <v>3713320</v>
      </c>
      <c r="G146" s="2">
        <v>0</v>
      </c>
      <c r="H146" s="2">
        <v>0</v>
      </c>
      <c r="I146" s="2">
        <v>0</v>
      </c>
      <c r="J146" s="2">
        <v>0</v>
      </c>
      <c r="K146" s="2">
        <v>3713320</v>
      </c>
      <c r="L146" s="2">
        <v>800000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2913320</v>
      </c>
      <c r="V146" s="2">
        <v>0</v>
      </c>
    </row>
    <row r="147" spans="1:22" ht="18" customHeight="1" x14ac:dyDescent="0.25">
      <c r="A147" s="2" t="s">
        <v>167</v>
      </c>
      <c r="B147" s="2" t="s">
        <v>72</v>
      </c>
      <c r="C147" s="1" t="b">
        <f t="shared" si="2"/>
        <v>1</v>
      </c>
      <c r="D147" s="2" t="s">
        <v>167</v>
      </c>
      <c r="E147" s="2" t="s">
        <v>72</v>
      </c>
      <c r="F147" s="2">
        <v>3713320</v>
      </c>
      <c r="G147" s="2">
        <v>0</v>
      </c>
      <c r="H147" s="2">
        <v>0</v>
      </c>
      <c r="I147" s="2">
        <v>0</v>
      </c>
      <c r="J147" s="2">
        <v>0</v>
      </c>
      <c r="K147" s="2">
        <v>3713320</v>
      </c>
      <c r="L147" s="2">
        <v>800000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2913320</v>
      </c>
      <c r="V147" s="2">
        <v>0</v>
      </c>
    </row>
    <row r="148" spans="1:22" ht="18" customHeight="1" x14ac:dyDescent="0.25">
      <c r="A148" s="2" t="s">
        <v>168</v>
      </c>
      <c r="B148" s="2" t="s">
        <v>74</v>
      </c>
      <c r="C148" s="1" t="b">
        <f t="shared" si="2"/>
        <v>1</v>
      </c>
      <c r="D148" s="2" t="s">
        <v>168</v>
      </c>
      <c r="E148" s="2" t="s">
        <v>74</v>
      </c>
      <c r="F148" s="2">
        <v>42938896</v>
      </c>
      <c r="G148" s="2">
        <v>0</v>
      </c>
      <c r="H148" s="2">
        <v>0</v>
      </c>
      <c r="I148" s="2">
        <v>0</v>
      </c>
      <c r="J148" s="2">
        <v>0</v>
      </c>
      <c r="K148" s="2">
        <v>42938896</v>
      </c>
      <c r="L148" s="2">
        <v>27615150</v>
      </c>
      <c r="M148" s="2">
        <v>25515150</v>
      </c>
      <c r="N148" s="2">
        <v>0</v>
      </c>
      <c r="O148" s="2">
        <v>25515150</v>
      </c>
      <c r="P148" s="2">
        <v>59.421998180856818</v>
      </c>
      <c r="Q148" s="2">
        <v>0</v>
      </c>
      <c r="R148" s="2">
        <v>0</v>
      </c>
      <c r="S148" s="2">
        <v>0</v>
      </c>
      <c r="T148" s="2">
        <v>0</v>
      </c>
      <c r="U148" s="2">
        <v>15323746</v>
      </c>
      <c r="V148" s="2">
        <v>0</v>
      </c>
    </row>
    <row r="149" spans="1:22" ht="18" customHeight="1" x14ac:dyDescent="0.25">
      <c r="A149" s="2" t="s">
        <v>169</v>
      </c>
      <c r="B149" s="2" t="s">
        <v>76</v>
      </c>
      <c r="C149" s="1" t="b">
        <f t="shared" si="2"/>
        <v>1</v>
      </c>
      <c r="D149" s="2" t="s">
        <v>169</v>
      </c>
      <c r="E149" s="2" t="s">
        <v>76</v>
      </c>
      <c r="F149" s="2">
        <v>3120000</v>
      </c>
      <c r="G149" s="2">
        <v>0</v>
      </c>
      <c r="H149" s="2">
        <v>0</v>
      </c>
      <c r="I149" s="2">
        <v>0</v>
      </c>
      <c r="J149" s="2">
        <v>0</v>
      </c>
      <c r="K149" s="2">
        <v>3120000</v>
      </c>
      <c r="L149" s="2">
        <v>600000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2520000</v>
      </c>
      <c r="V149" s="2">
        <v>0</v>
      </c>
    </row>
    <row r="150" spans="1:22" ht="18" customHeight="1" x14ac:dyDescent="0.25">
      <c r="A150" s="2" t="s">
        <v>170</v>
      </c>
      <c r="B150" s="2" t="s">
        <v>80</v>
      </c>
      <c r="C150" s="1" t="b">
        <f t="shared" si="2"/>
        <v>1</v>
      </c>
      <c r="D150" s="2" t="s">
        <v>170</v>
      </c>
      <c r="E150" s="2" t="s">
        <v>80</v>
      </c>
      <c r="F150" s="2">
        <v>35797216</v>
      </c>
      <c r="G150" s="2">
        <v>0</v>
      </c>
      <c r="H150" s="2">
        <v>0</v>
      </c>
      <c r="I150" s="2">
        <v>0</v>
      </c>
      <c r="J150" s="2">
        <v>0</v>
      </c>
      <c r="K150" s="2">
        <v>35797216</v>
      </c>
      <c r="L150" s="2">
        <v>25515150</v>
      </c>
      <c r="M150" s="2">
        <v>25515150</v>
      </c>
      <c r="N150" s="2">
        <v>0</v>
      </c>
      <c r="O150" s="2">
        <v>25515150</v>
      </c>
      <c r="P150" s="2">
        <v>71.276911589996274</v>
      </c>
      <c r="Q150" s="2">
        <v>0</v>
      </c>
      <c r="R150" s="2">
        <v>0</v>
      </c>
      <c r="S150" s="2">
        <v>0</v>
      </c>
      <c r="T150" s="2">
        <v>0</v>
      </c>
      <c r="U150" s="2">
        <v>10282066</v>
      </c>
      <c r="V150" s="2">
        <v>0</v>
      </c>
    </row>
    <row r="151" spans="1:22" ht="18" customHeight="1" x14ac:dyDescent="0.25">
      <c r="A151" s="2" t="s">
        <v>171</v>
      </c>
      <c r="B151" s="2" t="s">
        <v>82</v>
      </c>
      <c r="C151" s="1" t="b">
        <f t="shared" si="2"/>
        <v>1</v>
      </c>
      <c r="D151" s="2" t="s">
        <v>171</v>
      </c>
      <c r="E151" s="2" t="s">
        <v>82</v>
      </c>
      <c r="F151" s="2">
        <v>3397056</v>
      </c>
      <c r="G151" s="2">
        <v>0</v>
      </c>
      <c r="H151" s="2">
        <v>0</v>
      </c>
      <c r="I151" s="2">
        <v>0</v>
      </c>
      <c r="J151" s="2">
        <v>0</v>
      </c>
      <c r="K151" s="2">
        <v>3397056</v>
      </c>
      <c r="L151" s="2">
        <v>1500000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1897056</v>
      </c>
      <c r="V151" s="2">
        <v>0</v>
      </c>
    </row>
    <row r="152" spans="1:22" ht="18" customHeight="1" x14ac:dyDescent="0.25">
      <c r="A152" s="2" t="s">
        <v>172</v>
      </c>
      <c r="B152" s="2" t="s">
        <v>173</v>
      </c>
      <c r="C152" s="1" t="b">
        <f t="shared" si="2"/>
        <v>1</v>
      </c>
      <c r="D152" s="2" t="s">
        <v>172</v>
      </c>
      <c r="E152" s="2" t="s">
        <v>173</v>
      </c>
      <c r="F152" s="2">
        <v>624624</v>
      </c>
      <c r="G152" s="2">
        <v>0</v>
      </c>
      <c r="H152" s="2">
        <v>0</v>
      </c>
      <c r="I152" s="2">
        <v>0</v>
      </c>
      <c r="J152" s="2">
        <v>0</v>
      </c>
      <c r="K152" s="2">
        <v>624624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624624</v>
      </c>
      <c r="V152" s="2">
        <v>0</v>
      </c>
    </row>
    <row r="153" spans="1:22" ht="18" customHeight="1" x14ac:dyDescent="0.25">
      <c r="A153" s="2" t="s">
        <v>174</v>
      </c>
      <c r="B153" s="2" t="s">
        <v>84</v>
      </c>
      <c r="C153" s="1" t="b">
        <f t="shared" si="2"/>
        <v>1</v>
      </c>
      <c r="D153" s="2" t="s">
        <v>174</v>
      </c>
      <c r="E153" s="2" t="s">
        <v>84</v>
      </c>
      <c r="F153" s="2">
        <v>3974776</v>
      </c>
      <c r="G153" s="2">
        <v>0</v>
      </c>
      <c r="H153" s="2">
        <v>0</v>
      </c>
      <c r="I153" s="2">
        <v>0</v>
      </c>
      <c r="J153" s="2">
        <v>0</v>
      </c>
      <c r="K153" s="2">
        <v>3974776</v>
      </c>
      <c r="L153" s="2">
        <v>600000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3374776</v>
      </c>
      <c r="V153" s="2">
        <v>0</v>
      </c>
    </row>
    <row r="154" spans="1:22" ht="18" customHeight="1" x14ac:dyDescent="0.25">
      <c r="A154" s="2" t="s">
        <v>175</v>
      </c>
      <c r="B154" s="2" t="s">
        <v>176</v>
      </c>
      <c r="C154" s="1" t="b">
        <f t="shared" si="2"/>
        <v>1</v>
      </c>
      <c r="D154" s="2" t="s">
        <v>175</v>
      </c>
      <c r="E154" s="2" t="s">
        <v>176</v>
      </c>
      <c r="F154" s="2">
        <v>3974776</v>
      </c>
      <c r="G154" s="2">
        <v>0</v>
      </c>
      <c r="H154" s="2">
        <v>0</v>
      </c>
      <c r="I154" s="2">
        <v>0</v>
      </c>
      <c r="J154" s="2">
        <v>0</v>
      </c>
      <c r="K154" s="2">
        <v>3974776</v>
      </c>
      <c r="L154" s="2">
        <v>600000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3374776</v>
      </c>
      <c r="V154" s="2">
        <v>0</v>
      </c>
    </row>
    <row r="155" spans="1:22" ht="18" customHeight="1" x14ac:dyDescent="0.25">
      <c r="A155" s="2" t="s">
        <v>177</v>
      </c>
      <c r="B155" s="2" t="s">
        <v>178</v>
      </c>
      <c r="C155" s="1" t="b">
        <f t="shared" si="2"/>
        <v>1</v>
      </c>
      <c r="D155" s="2" t="s">
        <v>177</v>
      </c>
      <c r="E155" s="2" t="s">
        <v>178</v>
      </c>
      <c r="F155" s="2">
        <v>1170000000</v>
      </c>
      <c r="G155" s="2">
        <v>0</v>
      </c>
      <c r="H155" s="2">
        <v>0</v>
      </c>
      <c r="I155" s="2">
        <v>0</v>
      </c>
      <c r="J155" s="2">
        <v>0</v>
      </c>
      <c r="K155" s="2">
        <v>1170000000</v>
      </c>
      <c r="L155" s="2">
        <v>24827749</v>
      </c>
      <c r="M155" s="2">
        <v>24827749</v>
      </c>
      <c r="N155" s="2">
        <v>0</v>
      </c>
      <c r="O155" s="2">
        <v>24827749</v>
      </c>
      <c r="P155" s="2">
        <v>2.1220298290598292</v>
      </c>
      <c r="Q155" s="2">
        <v>24827749</v>
      </c>
      <c r="R155" s="2">
        <v>16786507</v>
      </c>
      <c r="S155" s="2">
        <v>8041242</v>
      </c>
      <c r="T155" s="2">
        <v>24827749</v>
      </c>
      <c r="U155" s="2">
        <v>1145172251</v>
      </c>
      <c r="V155" s="2">
        <v>0</v>
      </c>
    </row>
    <row r="156" spans="1:22" ht="18" customHeight="1" x14ac:dyDescent="0.25">
      <c r="A156" s="2" t="s">
        <v>179</v>
      </c>
      <c r="B156" s="2" t="s">
        <v>178</v>
      </c>
      <c r="C156" s="1" t="b">
        <f t="shared" si="2"/>
        <v>1</v>
      </c>
      <c r="D156" s="2" t="s">
        <v>179</v>
      </c>
      <c r="E156" s="2" t="s">
        <v>178</v>
      </c>
      <c r="F156" s="2">
        <v>1170000000</v>
      </c>
      <c r="G156" s="2">
        <v>0</v>
      </c>
      <c r="H156" s="2">
        <v>0</v>
      </c>
      <c r="I156" s="2">
        <v>0</v>
      </c>
      <c r="J156" s="2">
        <v>0</v>
      </c>
      <c r="K156" s="2">
        <v>1170000000</v>
      </c>
      <c r="L156" s="2">
        <v>24827749</v>
      </c>
      <c r="M156" s="2">
        <v>24827749</v>
      </c>
      <c r="N156" s="2">
        <v>0</v>
      </c>
      <c r="O156" s="2">
        <v>24827749</v>
      </c>
      <c r="P156" s="2">
        <v>2.1220298290598292</v>
      </c>
      <c r="Q156" s="2">
        <v>24827749</v>
      </c>
      <c r="R156" s="2">
        <v>16786507</v>
      </c>
      <c r="S156" s="2">
        <v>8041242</v>
      </c>
      <c r="T156" s="2">
        <v>24827749</v>
      </c>
      <c r="U156" s="2">
        <v>1145172251</v>
      </c>
      <c r="V156" s="2">
        <v>0</v>
      </c>
    </row>
    <row r="157" spans="1:22" ht="18" customHeight="1" x14ac:dyDescent="0.25">
      <c r="A157" s="2" t="s">
        <v>180</v>
      </c>
      <c r="B157" s="2" t="s">
        <v>181</v>
      </c>
      <c r="C157" s="1" t="b">
        <f t="shared" si="2"/>
        <v>1</v>
      </c>
      <c r="D157" s="2" t="s">
        <v>180</v>
      </c>
      <c r="E157" s="2" t="s">
        <v>181</v>
      </c>
      <c r="F157" s="2">
        <v>1170000000</v>
      </c>
      <c r="G157" s="2">
        <v>0</v>
      </c>
      <c r="H157" s="2">
        <v>0</v>
      </c>
      <c r="I157" s="2">
        <v>0</v>
      </c>
      <c r="J157" s="2">
        <v>0</v>
      </c>
      <c r="K157" s="2">
        <v>1170000000</v>
      </c>
      <c r="L157" s="2">
        <v>24827749</v>
      </c>
      <c r="M157" s="2">
        <v>24827749</v>
      </c>
      <c r="N157" s="2">
        <v>0</v>
      </c>
      <c r="O157" s="2">
        <v>24827749</v>
      </c>
      <c r="P157" s="2">
        <v>2.1220298290598292</v>
      </c>
      <c r="Q157" s="2">
        <v>24827749</v>
      </c>
      <c r="R157" s="2">
        <v>16786507</v>
      </c>
      <c r="S157" s="2">
        <v>8041242</v>
      </c>
      <c r="T157" s="2">
        <v>24827749</v>
      </c>
      <c r="U157" s="2">
        <v>1145172251</v>
      </c>
      <c r="V157" s="2">
        <v>0</v>
      </c>
    </row>
    <row r="158" spans="1:22" ht="18" customHeight="1" x14ac:dyDescent="0.25">
      <c r="A158" s="2" t="s">
        <v>182</v>
      </c>
      <c r="B158" s="2" t="s">
        <v>183</v>
      </c>
      <c r="C158" s="1" t="b">
        <f t="shared" si="2"/>
        <v>1</v>
      </c>
      <c r="D158" s="2" t="s">
        <v>182</v>
      </c>
      <c r="E158" s="2" t="s">
        <v>183</v>
      </c>
      <c r="F158" s="2">
        <v>1170000000</v>
      </c>
      <c r="G158" s="2">
        <v>0</v>
      </c>
      <c r="H158" s="2">
        <v>0</v>
      </c>
      <c r="I158" s="2">
        <v>0</v>
      </c>
      <c r="J158" s="2">
        <v>0</v>
      </c>
      <c r="K158" s="2">
        <v>1170000000</v>
      </c>
      <c r="L158" s="2">
        <v>24827749</v>
      </c>
      <c r="M158" s="2">
        <v>24827749</v>
      </c>
      <c r="N158" s="2">
        <v>0</v>
      </c>
      <c r="O158" s="2">
        <v>24827749</v>
      </c>
      <c r="P158" s="2">
        <v>2.1220298290598292</v>
      </c>
      <c r="Q158" s="2">
        <v>24827749</v>
      </c>
      <c r="R158" s="2">
        <v>16786507</v>
      </c>
      <c r="S158" s="2">
        <v>8041242</v>
      </c>
      <c r="T158" s="2">
        <v>24827749</v>
      </c>
      <c r="U158" s="2">
        <v>1145172251</v>
      </c>
      <c r="V158" s="2">
        <v>0</v>
      </c>
    </row>
    <row r="159" spans="1:22" ht="18" customHeight="1" x14ac:dyDescent="0.25">
      <c r="A159" s="2" t="s">
        <v>184</v>
      </c>
      <c r="B159" s="2" t="s">
        <v>185</v>
      </c>
      <c r="C159" s="1" t="b">
        <f t="shared" si="2"/>
        <v>1</v>
      </c>
      <c r="D159" s="2" t="s">
        <v>184</v>
      </c>
      <c r="E159" s="2" t="s">
        <v>185</v>
      </c>
      <c r="F159" s="2">
        <v>1170000000</v>
      </c>
      <c r="G159" s="2">
        <v>0</v>
      </c>
      <c r="H159" s="2">
        <v>0</v>
      </c>
      <c r="I159" s="2">
        <v>0</v>
      </c>
      <c r="J159" s="2">
        <v>0</v>
      </c>
      <c r="K159" s="2">
        <v>1170000000</v>
      </c>
      <c r="L159" s="2">
        <v>24827749</v>
      </c>
      <c r="M159" s="2">
        <v>24827749</v>
      </c>
      <c r="N159" s="2">
        <v>0</v>
      </c>
      <c r="O159" s="2">
        <v>24827749</v>
      </c>
      <c r="P159" s="2">
        <v>2.1220298290598292</v>
      </c>
      <c r="Q159" s="2">
        <v>24827749</v>
      </c>
      <c r="R159" s="2">
        <v>16786507</v>
      </c>
      <c r="S159" s="2">
        <v>8041242</v>
      </c>
      <c r="T159" s="2">
        <v>24827749</v>
      </c>
      <c r="U159" s="2">
        <v>1145172251</v>
      </c>
      <c r="V159" s="2">
        <v>0</v>
      </c>
    </row>
    <row r="160" spans="1:22" ht="18" customHeight="1" x14ac:dyDescent="0.25">
      <c r="A160" s="2" t="s">
        <v>186</v>
      </c>
      <c r="B160" s="2" t="s">
        <v>88</v>
      </c>
      <c r="C160" s="1" t="b">
        <f t="shared" si="2"/>
        <v>1</v>
      </c>
      <c r="D160" s="2" t="s">
        <v>186</v>
      </c>
      <c r="E160" s="2" t="s">
        <v>88</v>
      </c>
      <c r="F160" s="2">
        <v>1200000000</v>
      </c>
      <c r="G160" s="2">
        <v>0</v>
      </c>
      <c r="H160" s="2">
        <v>0</v>
      </c>
      <c r="I160" s="2">
        <v>1038850443</v>
      </c>
      <c r="J160" s="2">
        <v>0</v>
      </c>
      <c r="K160" s="2">
        <v>2238850443</v>
      </c>
      <c r="L160" s="2">
        <v>2095479943</v>
      </c>
      <c r="M160" s="2">
        <v>2029479943</v>
      </c>
      <c r="N160" s="2">
        <v>66000000</v>
      </c>
      <c r="O160" s="2">
        <v>2095479943</v>
      </c>
      <c r="P160" s="2">
        <v>93.596244874316511</v>
      </c>
      <c r="Q160" s="2">
        <v>119871334</v>
      </c>
      <c r="R160" s="2">
        <v>26221590</v>
      </c>
      <c r="S160" s="2">
        <v>93649744</v>
      </c>
      <c r="T160" s="2">
        <v>119871334</v>
      </c>
      <c r="U160" s="2">
        <v>143370500</v>
      </c>
      <c r="V160" s="2">
        <v>0</v>
      </c>
    </row>
    <row r="161" spans="1:22" ht="18" customHeight="1" x14ac:dyDescent="0.25">
      <c r="A161" s="2" t="s">
        <v>187</v>
      </c>
      <c r="B161" s="2" t="s">
        <v>90</v>
      </c>
      <c r="C161" s="1" t="b">
        <f t="shared" si="2"/>
        <v>1</v>
      </c>
      <c r="D161" s="2" t="s">
        <v>187</v>
      </c>
      <c r="E161" s="2" t="s">
        <v>90</v>
      </c>
      <c r="F161" s="2">
        <v>1200000000</v>
      </c>
      <c r="G161" s="2">
        <v>0</v>
      </c>
      <c r="H161" s="2">
        <v>0</v>
      </c>
      <c r="I161" s="2">
        <v>1038850443</v>
      </c>
      <c r="J161" s="2">
        <v>0</v>
      </c>
      <c r="K161" s="2">
        <v>2238850443</v>
      </c>
      <c r="L161" s="2">
        <v>2095479943</v>
      </c>
      <c r="M161" s="2">
        <v>2029479943</v>
      </c>
      <c r="N161" s="2">
        <v>66000000</v>
      </c>
      <c r="O161" s="2">
        <v>2095479943</v>
      </c>
      <c r="P161" s="2">
        <v>93.596244874316511</v>
      </c>
      <c r="Q161" s="2">
        <v>119871334</v>
      </c>
      <c r="R161" s="2">
        <v>26221590</v>
      </c>
      <c r="S161" s="2">
        <v>93649744</v>
      </c>
      <c r="T161" s="2">
        <v>119871334</v>
      </c>
      <c r="U161" s="2">
        <v>143370500</v>
      </c>
      <c r="V161" s="2">
        <v>0</v>
      </c>
    </row>
    <row r="162" spans="1:22" ht="18" customHeight="1" x14ac:dyDescent="0.25">
      <c r="A162" s="2" t="s">
        <v>188</v>
      </c>
      <c r="B162" s="2" t="s">
        <v>92</v>
      </c>
      <c r="C162" s="1" t="b">
        <f t="shared" si="2"/>
        <v>1</v>
      </c>
      <c r="D162" s="2" t="s">
        <v>188</v>
      </c>
      <c r="E162" s="2" t="s">
        <v>92</v>
      </c>
      <c r="F162" s="2">
        <v>1200000000</v>
      </c>
      <c r="G162" s="2">
        <v>0</v>
      </c>
      <c r="H162" s="2">
        <v>0</v>
      </c>
      <c r="I162" s="2">
        <v>1038850443</v>
      </c>
      <c r="J162" s="2">
        <v>0</v>
      </c>
      <c r="K162" s="2">
        <v>2238850443</v>
      </c>
      <c r="L162" s="2">
        <v>2095479943</v>
      </c>
      <c r="M162" s="2">
        <v>2029479943</v>
      </c>
      <c r="N162" s="2">
        <v>66000000</v>
      </c>
      <c r="O162" s="2">
        <v>2095479943</v>
      </c>
      <c r="P162" s="2">
        <v>93.596244874316511</v>
      </c>
      <c r="Q162" s="2">
        <v>119871334</v>
      </c>
      <c r="R162" s="2">
        <v>26221590</v>
      </c>
      <c r="S162" s="2">
        <v>93649744</v>
      </c>
      <c r="T162" s="2">
        <v>119871334</v>
      </c>
      <c r="U162" s="2">
        <v>143370500</v>
      </c>
      <c r="V162" s="2">
        <v>0</v>
      </c>
    </row>
    <row r="163" spans="1:22" ht="18" customHeight="1" x14ac:dyDescent="0.25">
      <c r="A163" s="2" t="s">
        <v>189</v>
      </c>
      <c r="B163" s="2" t="s">
        <v>190</v>
      </c>
      <c r="C163" s="1" t="b">
        <f t="shared" si="2"/>
        <v>1</v>
      </c>
      <c r="D163" s="2" t="s">
        <v>189</v>
      </c>
      <c r="E163" s="2" t="s">
        <v>190</v>
      </c>
      <c r="F163" s="2">
        <v>1200000000</v>
      </c>
      <c r="G163" s="2">
        <v>0</v>
      </c>
      <c r="H163" s="2">
        <v>0</v>
      </c>
      <c r="I163" s="2">
        <v>1038850443</v>
      </c>
      <c r="J163" s="2">
        <v>0</v>
      </c>
      <c r="K163" s="2">
        <v>2238850443</v>
      </c>
      <c r="L163" s="2">
        <v>2095479943</v>
      </c>
      <c r="M163" s="2">
        <v>2029479943</v>
      </c>
      <c r="N163" s="2">
        <v>66000000</v>
      </c>
      <c r="O163" s="2">
        <v>2095479943</v>
      </c>
      <c r="P163" s="2">
        <v>93.596244874316511</v>
      </c>
      <c r="Q163" s="2">
        <v>119871334</v>
      </c>
      <c r="R163" s="2">
        <v>26221590</v>
      </c>
      <c r="S163" s="2">
        <v>93649744</v>
      </c>
      <c r="T163" s="2">
        <v>119871334</v>
      </c>
      <c r="U163" s="2">
        <v>143370500</v>
      </c>
      <c r="V163" s="2">
        <v>0</v>
      </c>
    </row>
    <row r="164" spans="1:22" ht="18" customHeight="1" x14ac:dyDescent="0.25">
      <c r="A164" s="2" t="s">
        <v>191</v>
      </c>
      <c r="B164" s="2" t="s">
        <v>192</v>
      </c>
      <c r="C164" s="1" t="b">
        <f t="shared" si="2"/>
        <v>1</v>
      </c>
      <c r="D164" s="2" t="s">
        <v>191</v>
      </c>
      <c r="E164" s="2" t="s">
        <v>192</v>
      </c>
      <c r="F164" s="2">
        <v>1200000000</v>
      </c>
      <c r="G164" s="2">
        <v>0</v>
      </c>
      <c r="H164" s="2">
        <v>0</v>
      </c>
      <c r="I164" s="2">
        <v>1038850443</v>
      </c>
      <c r="J164" s="2">
        <v>0</v>
      </c>
      <c r="K164" s="2">
        <v>2238850443</v>
      </c>
      <c r="L164" s="2">
        <v>2095479943</v>
      </c>
      <c r="M164" s="2">
        <v>2029479943</v>
      </c>
      <c r="N164" s="2">
        <v>66000000</v>
      </c>
      <c r="O164" s="2">
        <v>2095479943</v>
      </c>
      <c r="P164" s="2">
        <v>93.596244874316511</v>
      </c>
      <c r="Q164" s="2">
        <v>119871334</v>
      </c>
      <c r="R164" s="2">
        <v>26221590</v>
      </c>
      <c r="S164" s="2">
        <v>93649744</v>
      </c>
      <c r="T164" s="2">
        <v>119871334</v>
      </c>
      <c r="U164" s="2">
        <v>143370500</v>
      </c>
      <c r="V164" s="2">
        <v>0</v>
      </c>
    </row>
    <row r="165" spans="1:22" ht="18" customHeight="1" x14ac:dyDescent="0.25">
      <c r="A165" s="2" t="s">
        <v>193</v>
      </c>
      <c r="B165" s="2" t="s">
        <v>192</v>
      </c>
      <c r="C165" s="1" t="b">
        <f t="shared" si="2"/>
        <v>1</v>
      </c>
      <c r="D165" s="2" t="s">
        <v>193</v>
      </c>
      <c r="E165" s="2" t="s">
        <v>192</v>
      </c>
      <c r="F165" s="2">
        <v>1200000000</v>
      </c>
      <c r="G165" s="2">
        <v>0</v>
      </c>
      <c r="H165" s="2">
        <v>0</v>
      </c>
      <c r="I165" s="2">
        <v>1038850443</v>
      </c>
      <c r="J165" s="2">
        <v>0</v>
      </c>
      <c r="K165" s="2">
        <v>2238850443</v>
      </c>
      <c r="L165" s="2">
        <v>2095479943</v>
      </c>
      <c r="M165" s="2">
        <v>2029479943</v>
      </c>
      <c r="N165" s="2">
        <v>66000000</v>
      </c>
      <c r="O165" s="2">
        <v>2095479943</v>
      </c>
      <c r="P165" s="2">
        <v>93.596244874316511</v>
      </c>
      <c r="Q165" s="2">
        <v>119871334</v>
      </c>
      <c r="R165" s="2">
        <v>26221590</v>
      </c>
      <c r="S165" s="2">
        <v>93649744</v>
      </c>
      <c r="T165" s="2">
        <v>119871334</v>
      </c>
      <c r="U165" s="2">
        <v>143370500</v>
      </c>
      <c r="V165" s="2">
        <v>0</v>
      </c>
    </row>
    <row r="166" spans="1:22" ht="18" customHeight="1" x14ac:dyDescent="0.25">
      <c r="A166" s="2" t="s">
        <v>194</v>
      </c>
      <c r="B166" s="2" t="s">
        <v>195</v>
      </c>
      <c r="C166" s="1" t="b">
        <f t="shared" si="2"/>
        <v>1</v>
      </c>
      <c r="D166" s="2" t="s">
        <v>194</v>
      </c>
      <c r="E166" s="2" t="s">
        <v>195</v>
      </c>
      <c r="F166" s="2">
        <v>79309432813</v>
      </c>
      <c r="G166" s="2">
        <v>93551000</v>
      </c>
      <c r="H166" s="2">
        <v>29754573</v>
      </c>
      <c r="I166" s="2">
        <v>775593573</v>
      </c>
      <c r="J166" s="2">
        <v>3151857507</v>
      </c>
      <c r="K166" s="2">
        <v>76996965306</v>
      </c>
      <c r="L166" s="2">
        <v>61029074076.75</v>
      </c>
      <c r="M166" s="2">
        <v>26046210235</v>
      </c>
      <c r="N166" s="2">
        <v>18320534549.75</v>
      </c>
      <c r="O166" s="2">
        <v>44366744784.75</v>
      </c>
      <c r="P166" s="2">
        <v>57.621420024059979</v>
      </c>
      <c r="Q166" s="2">
        <v>31318141986</v>
      </c>
      <c r="R166" s="2">
        <v>11308765273</v>
      </c>
      <c r="S166" s="2">
        <v>19518751280</v>
      </c>
      <c r="T166" s="2">
        <v>30827516553</v>
      </c>
      <c r="U166" s="2">
        <v>15967891229.25</v>
      </c>
      <c r="V166" s="2">
        <v>490625433</v>
      </c>
    </row>
    <row r="167" spans="1:22" ht="18" customHeight="1" x14ac:dyDescent="0.25">
      <c r="A167" s="2" t="s">
        <v>196</v>
      </c>
      <c r="B167" s="2" t="s">
        <v>30</v>
      </c>
      <c r="C167" s="1" t="b">
        <f t="shared" si="2"/>
        <v>1</v>
      </c>
      <c r="D167" s="2" t="s">
        <v>196</v>
      </c>
      <c r="E167" s="2" t="s">
        <v>30</v>
      </c>
      <c r="F167" s="2">
        <v>10177727776</v>
      </c>
      <c r="G167" s="2">
        <v>0</v>
      </c>
      <c r="H167" s="2">
        <v>0</v>
      </c>
      <c r="I167" s="2">
        <v>544933130</v>
      </c>
      <c r="J167" s="2">
        <v>15227296</v>
      </c>
      <c r="K167" s="2">
        <v>10707433610</v>
      </c>
      <c r="L167" s="2">
        <v>5203287709.75</v>
      </c>
      <c r="M167" s="2">
        <v>1456922485</v>
      </c>
      <c r="N167" s="2">
        <v>1054526761.75</v>
      </c>
      <c r="O167" s="2">
        <v>2511449246.75</v>
      </c>
      <c r="P167" s="2">
        <v>23.45519326315954</v>
      </c>
      <c r="Q167" s="2">
        <v>1956076343</v>
      </c>
      <c r="R167" s="2">
        <v>1161128099</v>
      </c>
      <c r="S167" s="2">
        <v>749493699</v>
      </c>
      <c r="T167" s="2">
        <v>1910621798</v>
      </c>
      <c r="U167" s="2">
        <v>5504145900.25</v>
      </c>
      <c r="V167" s="2">
        <v>45454545</v>
      </c>
    </row>
    <row r="168" spans="1:22" ht="18" customHeight="1" x14ac:dyDescent="0.25">
      <c r="A168" s="2" t="s">
        <v>197</v>
      </c>
      <c r="B168" s="2" t="s">
        <v>32</v>
      </c>
      <c r="C168" s="1" t="b">
        <f t="shared" si="2"/>
        <v>1</v>
      </c>
      <c r="D168" s="2" t="s">
        <v>197</v>
      </c>
      <c r="E168" s="2" t="s">
        <v>32</v>
      </c>
      <c r="F168" s="2">
        <v>6832122632</v>
      </c>
      <c r="G168" s="2">
        <v>0</v>
      </c>
      <c r="H168" s="2">
        <v>0</v>
      </c>
      <c r="I168" s="2">
        <v>1011360</v>
      </c>
      <c r="J168" s="2">
        <v>15227296</v>
      </c>
      <c r="K168" s="2">
        <v>6817906696</v>
      </c>
      <c r="L168" s="2">
        <v>1313760795.75</v>
      </c>
      <c r="M168" s="2">
        <v>809945314</v>
      </c>
      <c r="N168" s="2">
        <v>472683481.75</v>
      </c>
      <c r="O168" s="2">
        <v>1282628795.75</v>
      </c>
      <c r="P168" s="2">
        <v>18.812648118263422</v>
      </c>
      <c r="Q168" s="2">
        <v>1016644757</v>
      </c>
      <c r="R168" s="2">
        <v>636860576</v>
      </c>
      <c r="S168" s="2">
        <v>379784181</v>
      </c>
      <c r="T168" s="2">
        <v>1016644757</v>
      </c>
      <c r="U168" s="2">
        <v>5504145900.25</v>
      </c>
      <c r="V168" s="2">
        <v>0</v>
      </c>
    </row>
    <row r="169" spans="1:22" ht="18" customHeight="1" x14ac:dyDescent="0.25">
      <c r="A169" s="2" t="s">
        <v>198</v>
      </c>
      <c r="B169" s="2" t="s">
        <v>34</v>
      </c>
      <c r="C169" s="1" t="b">
        <f t="shared" si="2"/>
        <v>1</v>
      </c>
      <c r="D169" s="2" t="s">
        <v>198</v>
      </c>
      <c r="E169" s="2" t="s">
        <v>34</v>
      </c>
      <c r="F169" s="2">
        <v>6832122632</v>
      </c>
      <c r="G169" s="2">
        <v>0</v>
      </c>
      <c r="H169" s="2">
        <v>0</v>
      </c>
      <c r="I169" s="2">
        <v>1011360</v>
      </c>
      <c r="J169" s="2">
        <v>15227296</v>
      </c>
      <c r="K169" s="2">
        <v>6817906696</v>
      </c>
      <c r="L169" s="2">
        <v>1313760795.75</v>
      </c>
      <c r="M169" s="2">
        <v>809945314</v>
      </c>
      <c r="N169" s="2">
        <v>472683481.75</v>
      </c>
      <c r="O169" s="2">
        <v>1282628795.75</v>
      </c>
      <c r="P169" s="2">
        <v>18.812648118263422</v>
      </c>
      <c r="Q169" s="2">
        <v>1016644757</v>
      </c>
      <c r="R169" s="2">
        <v>636860576</v>
      </c>
      <c r="S169" s="2">
        <v>379784181</v>
      </c>
      <c r="T169" s="2">
        <v>1016644757</v>
      </c>
      <c r="U169" s="2">
        <v>5504145900.25</v>
      </c>
      <c r="V169" s="2">
        <v>0</v>
      </c>
    </row>
    <row r="170" spans="1:22" ht="18" customHeight="1" x14ac:dyDescent="0.25">
      <c r="A170" s="2" t="s">
        <v>199</v>
      </c>
      <c r="B170" s="2" t="s">
        <v>36</v>
      </c>
      <c r="C170" s="1" t="b">
        <f t="shared" si="2"/>
        <v>1</v>
      </c>
      <c r="D170" s="2" t="s">
        <v>199</v>
      </c>
      <c r="E170" s="2" t="s">
        <v>36</v>
      </c>
      <c r="F170" s="2">
        <v>5012158241</v>
      </c>
      <c r="G170" s="2">
        <v>0</v>
      </c>
      <c r="H170" s="2">
        <v>0</v>
      </c>
      <c r="I170" s="2">
        <v>0</v>
      </c>
      <c r="J170" s="2">
        <v>0</v>
      </c>
      <c r="K170" s="2">
        <v>5012158241</v>
      </c>
      <c r="L170" s="2">
        <v>1004551151</v>
      </c>
      <c r="M170" s="2">
        <v>636305247</v>
      </c>
      <c r="N170" s="2">
        <v>368245904</v>
      </c>
      <c r="O170" s="2">
        <v>1004551151</v>
      </c>
      <c r="P170" s="2">
        <v>20.042287228337329</v>
      </c>
      <c r="Q170" s="2">
        <v>1004551151</v>
      </c>
      <c r="R170" s="2">
        <v>636305247</v>
      </c>
      <c r="S170" s="2">
        <v>368245904</v>
      </c>
      <c r="T170" s="2">
        <v>1004551151</v>
      </c>
      <c r="U170" s="2">
        <v>4007607090</v>
      </c>
      <c r="V170" s="2">
        <v>0</v>
      </c>
    </row>
    <row r="171" spans="1:22" ht="18" customHeight="1" x14ac:dyDescent="0.25">
      <c r="A171" s="2" t="s">
        <v>200</v>
      </c>
      <c r="B171" s="2" t="s">
        <v>38</v>
      </c>
      <c r="C171" s="1" t="b">
        <f t="shared" si="2"/>
        <v>1</v>
      </c>
      <c r="D171" s="2" t="s">
        <v>200</v>
      </c>
      <c r="E171" s="2" t="s">
        <v>38</v>
      </c>
      <c r="F171" s="2">
        <v>4990089192</v>
      </c>
      <c r="G171" s="2">
        <v>0</v>
      </c>
      <c r="H171" s="2">
        <v>0</v>
      </c>
      <c r="I171" s="2">
        <v>0</v>
      </c>
      <c r="J171" s="2">
        <v>0</v>
      </c>
      <c r="K171" s="2">
        <v>4990089192</v>
      </c>
      <c r="L171" s="2">
        <v>1001838056</v>
      </c>
      <c r="M171" s="2">
        <v>634845042</v>
      </c>
      <c r="N171" s="2">
        <v>366993014</v>
      </c>
      <c r="O171" s="2">
        <v>1001838056</v>
      </c>
      <c r="P171" s="2">
        <v>20.076556098558807</v>
      </c>
      <c r="Q171" s="2">
        <v>1001838056</v>
      </c>
      <c r="R171" s="2">
        <v>634845042</v>
      </c>
      <c r="S171" s="2">
        <v>366993014</v>
      </c>
      <c r="T171" s="2">
        <v>1001838056</v>
      </c>
      <c r="U171" s="2">
        <v>3988251136</v>
      </c>
      <c r="V171" s="2">
        <v>0</v>
      </c>
    </row>
    <row r="172" spans="1:22" ht="18" customHeight="1" x14ac:dyDescent="0.25">
      <c r="A172" s="2" t="s">
        <v>201</v>
      </c>
      <c r="B172" s="2" t="s">
        <v>40</v>
      </c>
      <c r="C172" s="1" t="b">
        <f t="shared" si="2"/>
        <v>1</v>
      </c>
      <c r="D172" s="2" t="s">
        <v>201</v>
      </c>
      <c r="E172" s="2" t="s">
        <v>40</v>
      </c>
      <c r="F172" s="2">
        <v>3729668991</v>
      </c>
      <c r="G172" s="2">
        <v>0</v>
      </c>
      <c r="H172" s="2">
        <v>0</v>
      </c>
      <c r="I172" s="2">
        <v>0</v>
      </c>
      <c r="J172" s="2">
        <v>0</v>
      </c>
      <c r="K172" s="2">
        <v>3729668991</v>
      </c>
      <c r="L172" s="2">
        <v>893602271</v>
      </c>
      <c r="M172" s="2">
        <v>565111977</v>
      </c>
      <c r="N172" s="2">
        <v>328490294</v>
      </c>
      <c r="O172" s="2">
        <v>893602271</v>
      </c>
      <c r="P172" s="2">
        <v>23.959291646425896</v>
      </c>
      <c r="Q172" s="2">
        <v>893602271</v>
      </c>
      <c r="R172" s="2">
        <v>565111977</v>
      </c>
      <c r="S172" s="2">
        <v>328490294</v>
      </c>
      <c r="T172" s="2">
        <v>893602271</v>
      </c>
      <c r="U172" s="2">
        <v>2836066720</v>
      </c>
      <c r="V172" s="2">
        <v>0</v>
      </c>
    </row>
    <row r="173" spans="1:22" ht="18" customHeight="1" x14ac:dyDescent="0.25">
      <c r="A173" s="2" t="s">
        <v>202</v>
      </c>
      <c r="B173" s="2" t="s">
        <v>42</v>
      </c>
      <c r="C173" s="1" t="b">
        <f t="shared" si="2"/>
        <v>1</v>
      </c>
      <c r="D173" s="2" t="s">
        <v>202</v>
      </c>
      <c r="E173" s="2" t="s">
        <v>42</v>
      </c>
      <c r="F173" s="2">
        <v>33330809</v>
      </c>
      <c r="G173" s="2">
        <v>0</v>
      </c>
      <c r="H173" s="2">
        <v>0</v>
      </c>
      <c r="I173" s="2">
        <v>0</v>
      </c>
      <c r="J173" s="2">
        <v>0</v>
      </c>
      <c r="K173" s="2">
        <v>33330809</v>
      </c>
      <c r="L173" s="2">
        <v>4514592</v>
      </c>
      <c r="M173" s="2">
        <v>3956417</v>
      </c>
      <c r="N173" s="2">
        <v>558175</v>
      </c>
      <c r="O173" s="2">
        <v>4514592</v>
      </c>
      <c r="P173" s="2">
        <v>13.544801747836363</v>
      </c>
      <c r="Q173" s="2">
        <v>4514592</v>
      </c>
      <c r="R173" s="2">
        <v>3956417</v>
      </c>
      <c r="S173" s="2">
        <v>558175</v>
      </c>
      <c r="T173" s="2">
        <v>4514592</v>
      </c>
      <c r="U173" s="2">
        <v>28816217</v>
      </c>
      <c r="V173" s="2">
        <v>0</v>
      </c>
    </row>
    <row r="174" spans="1:22" ht="18" customHeight="1" x14ac:dyDescent="0.25">
      <c r="A174" s="2" t="s">
        <v>203</v>
      </c>
      <c r="B174" s="2" t="s">
        <v>44</v>
      </c>
      <c r="C174" s="1" t="b">
        <f t="shared" si="2"/>
        <v>1</v>
      </c>
      <c r="D174" s="2" t="s">
        <v>203</v>
      </c>
      <c r="E174" s="2" t="s">
        <v>44</v>
      </c>
      <c r="F174" s="2">
        <v>182119718</v>
      </c>
      <c r="G174" s="2">
        <v>0</v>
      </c>
      <c r="H174" s="2">
        <v>0</v>
      </c>
      <c r="I174" s="2">
        <v>0</v>
      </c>
      <c r="J174" s="2">
        <v>0</v>
      </c>
      <c r="K174" s="2">
        <v>182119718</v>
      </c>
      <c r="L174" s="2">
        <v>21982368</v>
      </c>
      <c r="M174" s="2">
        <v>11745060</v>
      </c>
      <c r="N174" s="2">
        <v>10237308</v>
      </c>
      <c r="O174" s="2">
        <v>21982368</v>
      </c>
      <c r="P174" s="2">
        <v>12.070284448826129</v>
      </c>
      <c r="Q174" s="2">
        <v>21982368</v>
      </c>
      <c r="R174" s="2">
        <v>11745060</v>
      </c>
      <c r="S174" s="2">
        <v>10237308</v>
      </c>
      <c r="T174" s="2">
        <v>21982368</v>
      </c>
      <c r="U174" s="2">
        <v>160137350</v>
      </c>
      <c r="V174" s="2">
        <v>0</v>
      </c>
    </row>
    <row r="175" spans="1:22" ht="18" customHeight="1" x14ac:dyDescent="0.25">
      <c r="A175" s="2" t="s">
        <v>204</v>
      </c>
      <c r="B175" s="2" t="s">
        <v>46</v>
      </c>
      <c r="C175" s="1" t="b">
        <f t="shared" si="2"/>
        <v>1</v>
      </c>
      <c r="D175" s="2" t="s">
        <v>204</v>
      </c>
      <c r="E175" s="2" t="s">
        <v>46</v>
      </c>
      <c r="F175" s="2">
        <v>379416074</v>
      </c>
      <c r="G175" s="2">
        <v>0</v>
      </c>
      <c r="H175" s="2">
        <v>0</v>
      </c>
      <c r="I175" s="2">
        <v>0</v>
      </c>
      <c r="J175" s="2">
        <v>0</v>
      </c>
      <c r="K175" s="2">
        <v>379416074</v>
      </c>
      <c r="L175" s="2">
        <v>1482795</v>
      </c>
      <c r="M175" s="2">
        <v>500019</v>
      </c>
      <c r="N175" s="2">
        <v>982776</v>
      </c>
      <c r="O175" s="2">
        <v>1482795</v>
      </c>
      <c r="P175" s="2">
        <v>0.39080974729605156</v>
      </c>
      <c r="Q175" s="2">
        <v>1482795</v>
      </c>
      <c r="R175" s="2">
        <v>500019</v>
      </c>
      <c r="S175" s="2">
        <v>982776</v>
      </c>
      <c r="T175" s="2">
        <v>1482795</v>
      </c>
      <c r="U175" s="2">
        <v>377933279</v>
      </c>
      <c r="V175" s="2">
        <v>0</v>
      </c>
    </row>
    <row r="176" spans="1:22" ht="18" customHeight="1" x14ac:dyDescent="0.25">
      <c r="A176" s="2" t="s">
        <v>205</v>
      </c>
      <c r="B176" s="2" t="s">
        <v>48</v>
      </c>
      <c r="C176" s="1" t="b">
        <f t="shared" si="2"/>
        <v>1</v>
      </c>
      <c r="D176" s="2" t="s">
        <v>205</v>
      </c>
      <c r="E176" s="2" t="s">
        <v>48</v>
      </c>
      <c r="F176" s="2">
        <v>267108912</v>
      </c>
      <c r="G176" s="2">
        <v>0</v>
      </c>
      <c r="H176" s="2">
        <v>0</v>
      </c>
      <c r="I176" s="2">
        <v>0</v>
      </c>
      <c r="J176" s="2">
        <v>0</v>
      </c>
      <c r="K176" s="2">
        <v>267108912</v>
      </c>
      <c r="L176" s="2">
        <v>34085873</v>
      </c>
      <c r="M176" s="2">
        <v>17432848</v>
      </c>
      <c r="N176" s="2">
        <v>16653025</v>
      </c>
      <c r="O176" s="2">
        <v>34085873</v>
      </c>
      <c r="P176" s="2">
        <v>12.761039212349456</v>
      </c>
      <c r="Q176" s="2">
        <v>34085873</v>
      </c>
      <c r="R176" s="2">
        <v>17432848</v>
      </c>
      <c r="S176" s="2">
        <v>16653025</v>
      </c>
      <c r="T176" s="2">
        <v>34085873</v>
      </c>
      <c r="U176" s="2">
        <v>233023039</v>
      </c>
      <c r="V176" s="2">
        <v>0</v>
      </c>
    </row>
    <row r="177" spans="1:22" ht="18" customHeight="1" x14ac:dyDescent="0.25">
      <c r="A177" s="2" t="s">
        <v>206</v>
      </c>
      <c r="B177" s="2" t="s">
        <v>50</v>
      </c>
      <c r="C177" s="1" t="b">
        <f t="shared" si="2"/>
        <v>1</v>
      </c>
      <c r="D177" s="2" t="s">
        <v>206</v>
      </c>
      <c r="E177" s="2" t="s">
        <v>50</v>
      </c>
      <c r="F177" s="2">
        <v>28923420</v>
      </c>
      <c r="G177" s="2">
        <v>0</v>
      </c>
      <c r="H177" s="2">
        <v>0</v>
      </c>
      <c r="I177" s="2">
        <v>0</v>
      </c>
      <c r="J177" s="2">
        <v>0</v>
      </c>
      <c r="K177" s="2">
        <v>28923420</v>
      </c>
      <c r="L177" s="2">
        <v>5053559</v>
      </c>
      <c r="M177" s="2">
        <v>3401038</v>
      </c>
      <c r="N177" s="2">
        <v>1652521</v>
      </c>
      <c r="O177" s="2">
        <v>5053559</v>
      </c>
      <c r="P177" s="2">
        <v>17.472204186088643</v>
      </c>
      <c r="Q177" s="2">
        <v>5053559</v>
      </c>
      <c r="R177" s="2">
        <v>3401038</v>
      </c>
      <c r="S177" s="2">
        <v>1652521</v>
      </c>
      <c r="T177" s="2">
        <v>5053559</v>
      </c>
      <c r="U177" s="2">
        <v>23869861</v>
      </c>
      <c r="V177" s="2">
        <v>0</v>
      </c>
    </row>
    <row r="178" spans="1:22" ht="18" customHeight="1" x14ac:dyDescent="0.25">
      <c r="A178" s="2" t="s">
        <v>207</v>
      </c>
      <c r="B178" s="2" t="s">
        <v>52</v>
      </c>
      <c r="C178" s="1" t="b">
        <f t="shared" si="2"/>
        <v>1</v>
      </c>
      <c r="D178" s="2" t="s">
        <v>207</v>
      </c>
      <c r="E178" s="2" t="s">
        <v>52</v>
      </c>
      <c r="F178" s="2">
        <v>228595524</v>
      </c>
      <c r="G178" s="2">
        <v>0</v>
      </c>
      <c r="H178" s="2">
        <v>0</v>
      </c>
      <c r="I178" s="2">
        <v>0</v>
      </c>
      <c r="J178" s="2">
        <v>0</v>
      </c>
      <c r="K178" s="2">
        <v>228595524</v>
      </c>
      <c r="L178" s="2">
        <v>5274625</v>
      </c>
      <c r="M178" s="2">
        <v>2890522</v>
      </c>
      <c r="N178" s="2">
        <v>2384103</v>
      </c>
      <c r="O178" s="2">
        <v>5274625</v>
      </c>
      <c r="P178" s="2">
        <v>2.3074051966126858</v>
      </c>
      <c r="Q178" s="2">
        <v>5274625</v>
      </c>
      <c r="R178" s="2">
        <v>2890522</v>
      </c>
      <c r="S178" s="2">
        <v>2384103</v>
      </c>
      <c r="T178" s="2">
        <v>5274625</v>
      </c>
      <c r="U178" s="2">
        <v>223320899</v>
      </c>
      <c r="V178" s="2">
        <v>0</v>
      </c>
    </row>
    <row r="179" spans="1:22" ht="18" customHeight="1" x14ac:dyDescent="0.25">
      <c r="A179" s="2" t="s">
        <v>208</v>
      </c>
      <c r="B179" s="2" t="s">
        <v>54</v>
      </c>
      <c r="C179" s="1" t="b">
        <f t="shared" si="2"/>
        <v>1</v>
      </c>
      <c r="D179" s="2" t="s">
        <v>208</v>
      </c>
      <c r="E179" s="2" t="s">
        <v>54</v>
      </c>
      <c r="F179" s="2">
        <v>18742608</v>
      </c>
      <c r="G179" s="2">
        <v>0</v>
      </c>
      <c r="H179" s="2">
        <v>0</v>
      </c>
      <c r="I179" s="2">
        <v>0</v>
      </c>
      <c r="J179" s="2">
        <v>0</v>
      </c>
      <c r="K179" s="2">
        <v>18742608</v>
      </c>
      <c r="L179" s="2">
        <v>3247613</v>
      </c>
      <c r="M179" s="2">
        <v>2079166</v>
      </c>
      <c r="N179" s="2">
        <v>1168447</v>
      </c>
      <c r="O179" s="2">
        <v>3247613</v>
      </c>
      <c r="P179" s="2">
        <v>17.327433834181456</v>
      </c>
      <c r="Q179" s="2">
        <v>3247613</v>
      </c>
      <c r="R179" s="2">
        <v>2079166</v>
      </c>
      <c r="S179" s="2">
        <v>1168447</v>
      </c>
      <c r="T179" s="2">
        <v>3247613</v>
      </c>
      <c r="U179" s="2">
        <v>15494995</v>
      </c>
      <c r="V179" s="2">
        <v>0</v>
      </c>
    </row>
    <row r="180" spans="1:22" ht="18" customHeight="1" x14ac:dyDescent="0.25">
      <c r="A180" s="2" t="s">
        <v>209</v>
      </c>
      <c r="B180" s="2" t="s">
        <v>56</v>
      </c>
      <c r="C180" s="1" t="b">
        <f t="shared" si="2"/>
        <v>1</v>
      </c>
      <c r="D180" s="2" t="s">
        <v>209</v>
      </c>
      <c r="E180" s="2" t="s">
        <v>56</v>
      </c>
      <c r="F180" s="2">
        <v>122183136</v>
      </c>
      <c r="G180" s="2">
        <v>0</v>
      </c>
      <c r="H180" s="2">
        <v>0</v>
      </c>
      <c r="I180" s="2">
        <v>0</v>
      </c>
      <c r="J180" s="2">
        <v>0</v>
      </c>
      <c r="K180" s="2">
        <v>122183136</v>
      </c>
      <c r="L180" s="2">
        <v>32594360</v>
      </c>
      <c r="M180" s="2">
        <v>27727995</v>
      </c>
      <c r="N180" s="2">
        <v>4866365</v>
      </c>
      <c r="O180" s="2">
        <v>32594360</v>
      </c>
      <c r="P180" s="2">
        <v>26.676643820960695</v>
      </c>
      <c r="Q180" s="2">
        <v>32594360</v>
      </c>
      <c r="R180" s="2">
        <v>27727995</v>
      </c>
      <c r="S180" s="2">
        <v>4866365</v>
      </c>
      <c r="T180" s="2">
        <v>32594360</v>
      </c>
      <c r="U180" s="2">
        <v>89588776</v>
      </c>
      <c r="V180" s="2">
        <v>0</v>
      </c>
    </row>
    <row r="181" spans="1:22" ht="18" customHeight="1" x14ac:dyDescent="0.25">
      <c r="A181" s="2" t="s">
        <v>210</v>
      </c>
      <c r="B181" s="2" t="s">
        <v>62</v>
      </c>
      <c r="C181" s="1" t="b">
        <f t="shared" si="2"/>
        <v>1</v>
      </c>
      <c r="D181" s="2" t="s">
        <v>210</v>
      </c>
      <c r="E181" s="2" t="s">
        <v>62</v>
      </c>
      <c r="F181" s="2">
        <v>22069049</v>
      </c>
      <c r="G181" s="2">
        <v>0</v>
      </c>
      <c r="H181" s="2">
        <v>0</v>
      </c>
      <c r="I181" s="2">
        <v>0</v>
      </c>
      <c r="J181" s="2">
        <v>0</v>
      </c>
      <c r="K181" s="2">
        <v>22069049</v>
      </c>
      <c r="L181" s="2">
        <v>2713095</v>
      </c>
      <c r="M181" s="2">
        <v>1460205</v>
      </c>
      <c r="N181" s="2">
        <v>1252890</v>
      </c>
      <c r="O181" s="2">
        <v>2713095</v>
      </c>
      <c r="P181" s="2">
        <v>12.293665214119557</v>
      </c>
      <c r="Q181" s="2">
        <v>2713095</v>
      </c>
      <c r="R181" s="2">
        <v>1460205</v>
      </c>
      <c r="S181" s="2">
        <v>1252890</v>
      </c>
      <c r="T181" s="2">
        <v>2713095</v>
      </c>
      <c r="U181" s="2">
        <v>19355954</v>
      </c>
      <c r="V181" s="2">
        <v>0</v>
      </c>
    </row>
    <row r="182" spans="1:22" ht="18" customHeight="1" x14ac:dyDescent="0.25">
      <c r="A182" s="2" t="s">
        <v>211</v>
      </c>
      <c r="B182" s="2" t="s">
        <v>64</v>
      </c>
      <c r="C182" s="1" t="b">
        <f t="shared" si="2"/>
        <v>1</v>
      </c>
      <c r="D182" s="2" t="s">
        <v>211</v>
      </c>
      <c r="E182" s="2" t="s">
        <v>64</v>
      </c>
      <c r="F182" s="2">
        <v>22069049</v>
      </c>
      <c r="G182" s="2">
        <v>0</v>
      </c>
      <c r="H182" s="2">
        <v>0</v>
      </c>
      <c r="I182" s="2">
        <v>0</v>
      </c>
      <c r="J182" s="2">
        <v>0</v>
      </c>
      <c r="K182" s="2">
        <v>22069049</v>
      </c>
      <c r="L182" s="2">
        <v>2713095</v>
      </c>
      <c r="M182" s="2">
        <v>1460205</v>
      </c>
      <c r="N182" s="2">
        <v>1252890</v>
      </c>
      <c r="O182" s="2">
        <v>2713095</v>
      </c>
      <c r="P182" s="2">
        <v>12.293665214119557</v>
      </c>
      <c r="Q182" s="2">
        <v>2713095</v>
      </c>
      <c r="R182" s="2">
        <v>1460205</v>
      </c>
      <c r="S182" s="2">
        <v>1252890</v>
      </c>
      <c r="T182" s="2">
        <v>2713095</v>
      </c>
      <c r="U182" s="2">
        <v>19355954</v>
      </c>
      <c r="V182" s="2">
        <v>0</v>
      </c>
    </row>
    <row r="183" spans="1:22" ht="18" customHeight="1" x14ac:dyDescent="0.25">
      <c r="A183" s="2" t="s">
        <v>212</v>
      </c>
      <c r="B183" s="2" t="s">
        <v>68</v>
      </c>
      <c r="C183" s="1" t="b">
        <f t="shared" si="2"/>
        <v>1</v>
      </c>
      <c r="D183" s="2" t="s">
        <v>212</v>
      </c>
      <c r="E183" s="2" t="s">
        <v>68</v>
      </c>
      <c r="F183" s="2">
        <v>1819964391</v>
      </c>
      <c r="G183" s="2">
        <v>0</v>
      </c>
      <c r="H183" s="2">
        <v>0</v>
      </c>
      <c r="I183" s="2">
        <v>1011360</v>
      </c>
      <c r="J183" s="2">
        <v>15227296</v>
      </c>
      <c r="K183" s="2">
        <v>1805748455</v>
      </c>
      <c r="L183" s="2">
        <v>309209644.75</v>
      </c>
      <c r="M183" s="2">
        <v>173640067</v>
      </c>
      <c r="N183" s="2">
        <v>104437577.75</v>
      </c>
      <c r="O183" s="2">
        <v>278077644.75</v>
      </c>
      <c r="P183" s="2">
        <v>15.399578162729204</v>
      </c>
      <c r="Q183" s="2">
        <v>12093606</v>
      </c>
      <c r="R183" s="2">
        <v>555329</v>
      </c>
      <c r="S183" s="2">
        <v>11538277</v>
      </c>
      <c r="T183" s="2">
        <v>12093606</v>
      </c>
      <c r="U183" s="2">
        <v>1496538810.25</v>
      </c>
      <c r="V183" s="2">
        <v>0</v>
      </c>
    </row>
    <row r="184" spans="1:22" ht="18" customHeight="1" x14ac:dyDescent="0.25">
      <c r="A184" s="2" t="s">
        <v>213</v>
      </c>
      <c r="B184" s="2" t="s">
        <v>70</v>
      </c>
      <c r="C184" s="1" t="b">
        <f t="shared" si="2"/>
        <v>1</v>
      </c>
      <c r="D184" s="2" t="s">
        <v>213</v>
      </c>
      <c r="E184" s="2" t="s">
        <v>70</v>
      </c>
      <c r="F184" s="2">
        <v>29442504</v>
      </c>
      <c r="G184" s="2">
        <v>0</v>
      </c>
      <c r="H184" s="2">
        <v>0</v>
      </c>
      <c r="I184" s="2">
        <v>0</v>
      </c>
      <c r="J184" s="2">
        <v>0</v>
      </c>
      <c r="K184" s="2">
        <v>29442504</v>
      </c>
      <c r="L184" s="2">
        <v>900000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28542504</v>
      </c>
      <c r="V184" s="2">
        <v>0</v>
      </c>
    </row>
    <row r="185" spans="1:22" ht="18" customHeight="1" x14ac:dyDescent="0.25">
      <c r="A185" s="2" t="s">
        <v>214</v>
      </c>
      <c r="B185" s="2" t="s">
        <v>72</v>
      </c>
      <c r="C185" s="1" t="b">
        <f t="shared" si="2"/>
        <v>1</v>
      </c>
      <c r="D185" s="2" t="s">
        <v>214</v>
      </c>
      <c r="E185" s="2" t="s">
        <v>72</v>
      </c>
      <c r="F185" s="2">
        <v>29442504</v>
      </c>
      <c r="G185" s="2">
        <v>0</v>
      </c>
      <c r="H185" s="2">
        <v>0</v>
      </c>
      <c r="I185" s="2">
        <v>0</v>
      </c>
      <c r="J185" s="2">
        <v>0</v>
      </c>
      <c r="K185" s="2">
        <v>29442504</v>
      </c>
      <c r="L185" s="2">
        <v>900000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28542504</v>
      </c>
      <c r="V185" s="2">
        <v>0</v>
      </c>
    </row>
    <row r="186" spans="1:22" ht="18" customHeight="1" x14ac:dyDescent="0.25">
      <c r="A186" s="2" t="s">
        <v>215</v>
      </c>
      <c r="B186" s="2" t="s">
        <v>74</v>
      </c>
      <c r="C186" s="1" t="b">
        <f t="shared" si="2"/>
        <v>1</v>
      </c>
      <c r="D186" s="2" t="s">
        <v>215</v>
      </c>
      <c r="E186" s="2" t="s">
        <v>74</v>
      </c>
      <c r="F186" s="2">
        <v>857813896</v>
      </c>
      <c r="G186" s="2">
        <v>0</v>
      </c>
      <c r="H186" s="2">
        <v>0</v>
      </c>
      <c r="I186" s="2">
        <v>0</v>
      </c>
      <c r="J186" s="2">
        <v>0</v>
      </c>
      <c r="K186" s="2">
        <v>857813896</v>
      </c>
      <c r="L186" s="2">
        <v>164670332</v>
      </c>
      <c r="M186" s="2">
        <v>162070332</v>
      </c>
      <c r="N186" s="2">
        <v>0</v>
      </c>
      <c r="O186" s="2">
        <v>162070332</v>
      </c>
      <c r="P186" s="2">
        <v>18.893414149122155</v>
      </c>
      <c r="Q186" s="2">
        <v>0</v>
      </c>
      <c r="R186" s="2">
        <v>0</v>
      </c>
      <c r="S186" s="2">
        <v>0</v>
      </c>
      <c r="T186" s="2">
        <v>0</v>
      </c>
      <c r="U186" s="2">
        <v>693143564</v>
      </c>
      <c r="V186" s="2">
        <v>0</v>
      </c>
    </row>
    <row r="187" spans="1:22" ht="18" customHeight="1" x14ac:dyDescent="0.25">
      <c r="A187" s="2" t="s">
        <v>216</v>
      </c>
      <c r="B187" s="2" t="s">
        <v>129</v>
      </c>
      <c r="C187" s="1" t="b">
        <f t="shared" si="2"/>
        <v>1</v>
      </c>
      <c r="D187" s="2" t="s">
        <v>216</v>
      </c>
      <c r="E187" s="2" t="s">
        <v>129</v>
      </c>
      <c r="F187" s="2">
        <v>837040000</v>
      </c>
      <c r="G187" s="2">
        <v>0</v>
      </c>
      <c r="H187" s="2">
        <v>0</v>
      </c>
      <c r="I187" s="2">
        <v>0</v>
      </c>
      <c r="J187" s="2">
        <v>0</v>
      </c>
      <c r="K187" s="2">
        <v>837040000</v>
      </c>
      <c r="L187" s="2">
        <v>162370332</v>
      </c>
      <c r="M187" s="2">
        <v>162070332</v>
      </c>
      <c r="N187" s="2">
        <v>0</v>
      </c>
      <c r="O187" s="2">
        <v>162070332</v>
      </c>
      <c r="P187" s="2">
        <v>19.362316257287585</v>
      </c>
      <c r="Q187" s="2">
        <v>0</v>
      </c>
      <c r="R187" s="2">
        <v>0</v>
      </c>
      <c r="S187" s="2">
        <v>0</v>
      </c>
      <c r="T187" s="2">
        <v>0</v>
      </c>
      <c r="U187" s="2">
        <v>674669668</v>
      </c>
      <c r="V187" s="2">
        <v>0</v>
      </c>
    </row>
    <row r="188" spans="1:22" ht="18" customHeight="1" x14ac:dyDescent="0.25">
      <c r="A188" s="2" t="s">
        <v>217</v>
      </c>
      <c r="B188" s="2" t="s">
        <v>76</v>
      </c>
      <c r="C188" s="1" t="b">
        <f t="shared" si="2"/>
        <v>1</v>
      </c>
      <c r="D188" s="2" t="s">
        <v>217</v>
      </c>
      <c r="E188" s="2" t="s">
        <v>76</v>
      </c>
      <c r="F188" s="2">
        <v>4270760</v>
      </c>
      <c r="G188" s="2">
        <v>0</v>
      </c>
      <c r="H188" s="2">
        <v>0</v>
      </c>
      <c r="I188" s="2">
        <v>0</v>
      </c>
      <c r="J188" s="2">
        <v>0</v>
      </c>
      <c r="K188" s="2">
        <v>4270760</v>
      </c>
      <c r="L188" s="2">
        <v>900000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3370760</v>
      </c>
      <c r="V188" s="2">
        <v>0</v>
      </c>
    </row>
    <row r="189" spans="1:22" ht="18" customHeight="1" x14ac:dyDescent="0.25">
      <c r="A189" s="2" t="s">
        <v>218</v>
      </c>
      <c r="B189" s="2" t="s">
        <v>78</v>
      </c>
      <c r="C189" s="1" t="b">
        <f t="shared" si="2"/>
        <v>1</v>
      </c>
      <c r="D189" s="2" t="s">
        <v>218</v>
      </c>
      <c r="E189" s="2" t="s">
        <v>78</v>
      </c>
      <c r="F189" s="2">
        <v>5487040</v>
      </c>
      <c r="G189" s="2">
        <v>0</v>
      </c>
      <c r="H189" s="2">
        <v>0</v>
      </c>
      <c r="I189" s="2">
        <v>0</v>
      </c>
      <c r="J189" s="2">
        <v>0</v>
      </c>
      <c r="K189" s="2">
        <v>5487040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5487040</v>
      </c>
      <c r="V189" s="2">
        <v>0</v>
      </c>
    </row>
    <row r="190" spans="1:22" ht="18" customHeight="1" x14ac:dyDescent="0.25">
      <c r="A190" s="2" t="s">
        <v>219</v>
      </c>
      <c r="B190" s="2" t="s">
        <v>80</v>
      </c>
      <c r="C190" s="1" t="b">
        <f t="shared" si="2"/>
        <v>1</v>
      </c>
      <c r="D190" s="2" t="s">
        <v>219</v>
      </c>
      <c r="E190" s="2" t="s">
        <v>80</v>
      </c>
      <c r="F190" s="2">
        <v>1703520</v>
      </c>
      <c r="G190" s="2">
        <v>0</v>
      </c>
      <c r="H190" s="2">
        <v>0</v>
      </c>
      <c r="I190" s="2">
        <v>0</v>
      </c>
      <c r="J190" s="2">
        <v>0</v>
      </c>
      <c r="K190" s="2">
        <v>1703520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1703520</v>
      </c>
      <c r="V190" s="2">
        <v>0</v>
      </c>
    </row>
    <row r="191" spans="1:22" ht="18" customHeight="1" x14ac:dyDescent="0.25">
      <c r="A191" s="2" t="s">
        <v>220</v>
      </c>
      <c r="B191" s="2" t="s">
        <v>82</v>
      </c>
      <c r="C191" s="1" t="b">
        <f t="shared" si="2"/>
        <v>1</v>
      </c>
      <c r="D191" s="2" t="s">
        <v>220</v>
      </c>
      <c r="E191" s="2" t="s">
        <v>82</v>
      </c>
      <c r="F191" s="2">
        <v>9312576</v>
      </c>
      <c r="G191" s="2">
        <v>0</v>
      </c>
      <c r="H191" s="2">
        <v>0</v>
      </c>
      <c r="I191" s="2">
        <v>0</v>
      </c>
      <c r="J191" s="2">
        <v>0</v>
      </c>
      <c r="K191" s="2">
        <v>9312576</v>
      </c>
      <c r="L191" s="2">
        <v>1400000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7912576</v>
      </c>
      <c r="V191" s="2">
        <v>0</v>
      </c>
    </row>
    <row r="192" spans="1:22" ht="18" customHeight="1" x14ac:dyDescent="0.25">
      <c r="A192" s="2" t="s">
        <v>221</v>
      </c>
      <c r="B192" s="2" t="s">
        <v>222</v>
      </c>
      <c r="C192" s="1" t="b">
        <f t="shared" si="2"/>
        <v>1</v>
      </c>
      <c r="D192" s="2" t="s">
        <v>221</v>
      </c>
      <c r="E192" s="2" t="s">
        <v>222</v>
      </c>
      <c r="F192" s="2">
        <v>843081207</v>
      </c>
      <c r="G192" s="2">
        <v>0</v>
      </c>
      <c r="H192" s="2">
        <v>0</v>
      </c>
      <c r="I192" s="2">
        <v>0</v>
      </c>
      <c r="J192" s="2">
        <v>0</v>
      </c>
      <c r="K192" s="2">
        <v>843081207</v>
      </c>
      <c r="L192" s="2">
        <v>116007312.75</v>
      </c>
      <c r="M192" s="2">
        <v>11569735</v>
      </c>
      <c r="N192" s="2">
        <v>104437577.75</v>
      </c>
      <c r="O192" s="2">
        <v>116007312.75</v>
      </c>
      <c r="P192" s="2">
        <v>13.759921557592019</v>
      </c>
      <c r="Q192" s="2">
        <v>12093606</v>
      </c>
      <c r="R192" s="2">
        <v>555329</v>
      </c>
      <c r="S192" s="2">
        <v>11538277</v>
      </c>
      <c r="T192" s="2">
        <v>12093606</v>
      </c>
      <c r="U192" s="2">
        <v>727073894.25</v>
      </c>
      <c r="V192" s="2">
        <v>0</v>
      </c>
    </row>
    <row r="193" spans="1:22" ht="18" customHeight="1" x14ac:dyDescent="0.25">
      <c r="A193" s="2" t="s">
        <v>223</v>
      </c>
      <c r="B193" s="2" t="s">
        <v>224</v>
      </c>
      <c r="C193" s="1" t="b">
        <f t="shared" si="2"/>
        <v>1</v>
      </c>
      <c r="D193" s="2" t="s">
        <v>223</v>
      </c>
      <c r="E193" s="2" t="s">
        <v>224</v>
      </c>
      <c r="F193" s="2">
        <v>826857207</v>
      </c>
      <c r="G193" s="2">
        <v>0</v>
      </c>
      <c r="H193" s="2">
        <v>0</v>
      </c>
      <c r="I193" s="2">
        <v>0</v>
      </c>
      <c r="J193" s="2">
        <v>0</v>
      </c>
      <c r="K193" s="2">
        <v>826857207</v>
      </c>
      <c r="L193" s="2">
        <v>116007312.75</v>
      </c>
      <c r="M193" s="2">
        <v>11569735</v>
      </c>
      <c r="N193" s="2">
        <v>104437577.75</v>
      </c>
      <c r="O193" s="2">
        <v>116007312.75</v>
      </c>
      <c r="P193" s="2">
        <v>14.029908884860212</v>
      </c>
      <c r="Q193" s="2">
        <v>12093606</v>
      </c>
      <c r="R193" s="2">
        <v>555329</v>
      </c>
      <c r="S193" s="2">
        <v>11538277</v>
      </c>
      <c r="T193" s="2">
        <v>12093606</v>
      </c>
      <c r="U193" s="2">
        <v>710849894.25</v>
      </c>
      <c r="V193" s="2">
        <v>0</v>
      </c>
    </row>
    <row r="194" spans="1:22" ht="18" customHeight="1" x14ac:dyDescent="0.25">
      <c r="A194" s="2" t="s">
        <v>225</v>
      </c>
      <c r="B194" s="2" t="s">
        <v>226</v>
      </c>
      <c r="C194" s="1" t="b">
        <f t="shared" si="2"/>
        <v>1</v>
      </c>
      <c r="D194" s="2" t="s">
        <v>225</v>
      </c>
      <c r="E194" s="2" t="s">
        <v>226</v>
      </c>
      <c r="F194" s="2">
        <v>16224000</v>
      </c>
      <c r="G194" s="2">
        <v>0</v>
      </c>
      <c r="H194" s="2">
        <v>0</v>
      </c>
      <c r="I194" s="2">
        <v>0</v>
      </c>
      <c r="J194" s="2">
        <v>0</v>
      </c>
      <c r="K194" s="2">
        <v>16224000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16224000</v>
      </c>
      <c r="V194" s="2">
        <v>0</v>
      </c>
    </row>
    <row r="195" spans="1:22" ht="18" customHeight="1" x14ac:dyDescent="0.25">
      <c r="A195" s="2" t="s">
        <v>227</v>
      </c>
      <c r="B195" s="2" t="s">
        <v>84</v>
      </c>
      <c r="C195" s="1" t="b">
        <f t="shared" si="2"/>
        <v>1</v>
      </c>
      <c r="D195" s="2" t="s">
        <v>227</v>
      </c>
      <c r="E195" s="2" t="s">
        <v>84</v>
      </c>
      <c r="F195" s="2">
        <v>89626784</v>
      </c>
      <c r="G195" s="2">
        <v>0</v>
      </c>
      <c r="H195" s="2">
        <v>0</v>
      </c>
      <c r="I195" s="2">
        <v>1011360</v>
      </c>
      <c r="J195" s="2">
        <v>15227296</v>
      </c>
      <c r="K195" s="2">
        <v>75410848</v>
      </c>
      <c r="L195" s="2">
        <v>27632000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47778848</v>
      </c>
      <c r="V195" s="2">
        <v>0</v>
      </c>
    </row>
    <row r="196" spans="1:22" ht="18" customHeight="1" x14ac:dyDescent="0.25">
      <c r="A196" s="2" t="s">
        <v>228</v>
      </c>
      <c r="B196" s="2" t="s">
        <v>229</v>
      </c>
      <c r="C196" s="1" t="b">
        <f t="shared" si="2"/>
        <v>1</v>
      </c>
      <c r="D196" s="2" t="s">
        <v>228</v>
      </c>
      <c r="E196" s="2" t="s">
        <v>229</v>
      </c>
      <c r="F196" s="2">
        <v>26120640</v>
      </c>
      <c r="G196" s="2">
        <v>0</v>
      </c>
      <c r="H196" s="2">
        <v>0</v>
      </c>
      <c r="I196" s="2">
        <v>1011360</v>
      </c>
      <c r="J196" s="2">
        <v>0</v>
      </c>
      <c r="K196" s="2">
        <v>27132000</v>
      </c>
      <c r="L196" s="2">
        <v>27132000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</row>
    <row r="197" spans="1:22" ht="18" customHeight="1" x14ac:dyDescent="0.25">
      <c r="A197" s="2" t="s">
        <v>230</v>
      </c>
      <c r="B197" s="2" t="s">
        <v>231</v>
      </c>
      <c r="C197" s="1" t="b">
        <f t="shared" si="2"/>
        <v>1</v>
      </c>
      <c r="D197" s="2" t="s">
        <v>230</v>
      </c>
      <c r="E197" s="2" t="s">
        <v>231</v>
      </c>
      <c r="F197" s="2">
        <v>54080000</v>
      </c>
      <c r="G197" s="2">
        <v>0</v>
      </c>
      <c r="H197" s="2">
        <v>0</v>
      </c>
      <c r="I197" s="2">
        <v>0</v>
      </c>
      <c r="J197" s="2">
        <v>15227296</v>
      </c>
      <c r="K197" s="2">
        <v>38852704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38852704</v>
      </c>
      <c r="V197" s="2">
        <v>0</v>
      </c>
    </row>
    <row r="198" spans="1:22" ht="18" customHeight="1" x14ac:dyDescent="0.25">
      <c r="A198" s="2" t="s">
        <v>232</v>
      </c>
      <c r="B198" s="2" t="s">
        <v>233</v>
      </c>
      <c r="C198" s="1" t="b">
        <f t="shared" si="2"/>
        <v>1</v>
      </c>
      <c r="D198" s="2" t="s">
        <v>232</v>
      </c>
      <c r="E198" s="2" t="s">
        <v>233</v>
      </c>
      <c r="F198" s="2">
        <v>5678400</v>
      </c>
      <c r="G198" s="2">
        <v>0</v>
      </c>
      <c r="H198" s="2">
        <v>0</v>
      </c>
      <c r="I198" s="2">
        <v>0</v>
      </c>
      <c r="J198" s="2">
        <v>0</v>
      </c>
      <c r="K198" s="2">
        <v>5678400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5678400</v>
      </c>
      <c r="V198" s="2">
        <v>0</v>
      </c>
    </row>
    <row r="199" spans="1:22" ht="18" customHeight="1" x14ac:dyDescent="0.25">
      <c r="A199" s="2" t="s">
        <v>234</v>
      </c>
      <c r="B199" s="2" t="s">
        <v>176</v>
      </c>
      <c r="C199" s="1" t="b">
        <f t="shared" si="2"/>
        <v>1</v>
      </c>
      <c r="D199" s="2" t="s">
        <v>234</v>
      </c>
      <c r="E199" s="2" t="s">
        <v>176</v>
      </c>
      <c r="F199" s="2">
        <v>3747744</v>
      </c>
      <c r="G199" s="2">
        <v>0</v>
      </c>
      <c r="H199" s="2">
        <v>0</v>
      </c>
      <c r="I199" s="2">
        <v>0</v>
      </c>
      <c r="J199" s="2">
        <v>0</v>
      </c>
      <c r="K199" s="2">
        <v>3747744</v>
      </c>
      <c r="L199" s="2">
        <v>500000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3247744</v>
      </c>
      <c r="V199" s="2">
        <v>0</v>
      </c>
    </row>
    <row r="200" spans="1:22" ht="18" customHeight="1" x14ac:dyDescent="0.25">
      <c r="A200" s="2" t="s">
        <v>235</v>
      </c>
      <c r="B200" s="2" t="s">
        <v>178</v>
      </c>
      <c r="C200" s="1" t="b">
        <f t="shared" si="2"/>
        <v>1</v>
      </c>
      <c r="D200" s="2" t="s">
        <v>235</v>
      </c>
      <c r="E200" s="2" t="s">
        <v>178</v>
      </c>
      <c r="F200" s="2">
        <v>3345605144</v>
      </c>
      <c r="G200" s="2">
        <v>0</v>
      </c>
      <c r="H200" s="2">
        <v>0</v>
      </c>
      <c r="I200" s="2">
        <v>500000000</v>
      </c>
      <c r="J200" s="2">
        <v>0</v>
      </c>
      <c r="K200" s="2">
        <v>3845605144</v>
      </c>
      <c r="L200" s="2">
        <v>3845605144</v>
      </c>
      <c r="M200" s="2">
        <v>603055401</v>
      </c>
      <c r="N200" s="2">
        <v>581843280</v>
      </c>
      <c r="O200" s="2">
        <v>1184898681</v>
      </c>
      <c r="P200" s="2">
        <v>30.811761390758114</v>
      </c>
      <c r="Q200" s="2">
        <v>939431586</v>
      </c>
      <c r="R200" s="2">
        <v>524267523</v>
      </c>
      <c r="S200" s="2">
        <v>369709518</v>
      </c>
      <c r="T200" s="2">
        <v>893977041</v>
      </c>
      <c r="U200" s="2">
        <v>0</v>
      </c>
      <c r="V200" s="2">
        <v>45454545</v>
      </c>
    </row>
    <row r="201" spans="1:22" ht="18" customHeight="1" x14ac:dyDescent="0.25">
      <c r="A201" s="2" t="s">
        <v>236</v>
      </c>
      <c r="B201" s="2" t="s">
        <v>181</v>
      </c>
      <c r="C201" s="1" t="b">
        <f t="shared" si="2"/>
        <v>1</v>
      </c>
      <c r="D201" s="2" t="s">
        <v>236</v>
      </c>
      <c r="E201" s="2" t="s">
        <v>181</v>
      </c>
      <c r="F201" s="2">
        <v>3345605144</v>
      </c>
      <c r="G201" s="2">
        <v>0</v>
      </c>
      <c r="H201" s="2">
        <v>0</v>
      </c>
      <c r="I201" s="2">
        <v>500000000</v>
      </c>
      <c r="J201" s="2">
        <v>0</v>
      </c>
      <c r="K201" s="2">
        <v>3845605144</v>
      </c>
      <c r="L201" s="2">
        <v>3845605144</v>
      </c>
      <c r="M201" s="2">
        <v>603055401</v>
      </c>
      <c r="N201" s="2">
        <v>581843280</v>
      </c>
      <c r="O201" s="2">
        <v>1184898681</v>
      </c>
      <c r="P201" s="2">
        <v>30.811761390758114</v>
      </c>
      <c r="Q201" s="2">
        <v>939431586</v>
      </c>
      <c r="R201" s="2">
        <v>524267523</v>
      </c>
      <c r="S201" s="2">
        <v>369709518</v>
      </c>
      <c r="T201" s="2">
        <v>893977041</v>
      </c>
      <c r="U201" s="2">
        <v>0</v>
      </c>
      <c r="V201" s="2">
        <v>45454545</v>
      </c>
    </row>
    <row r="202" spans="1:22" ht="18" customHeight="1" x14ac:dyDescent="0.25">
      <c r="A202" s="2" t="s">
        <v>237</v>
      </c>
      <c r="B202" s="2" t="s">
        <v>238</v>
      </c>
      <c r="C202" s="1" t="b">
        <f t="shared" si="2"/>
        <v>1</v>
      </c>
      <c r="D202" s="2" t="s">
        <v>237</v>
      </c>
      <c r="E202" s="2" t="s">
        <v>238</v>
      </c>
      <c r="F202" s="2">
        <v>3345605144</v>
      </c>
      <c r="G202" s="2">
        <v>0</v>
      </c>
      <c r="H202" s="2">
        <v>0</v>
      </c>
      <c r="I202" s="2">
        <v>500000000</v>
      </c>
      <c r="J202" s="2">
        <v>0</v>
      </c>
      <c r="K202" s="2">
        <v>3845605144</v>
      </c>
      <c r="L202" s="2">
        <v>3845605144</v>
      </c>
      <c r="M202" s="2">
        <v>603055401</v>
      </c>
      <c r="N202" s="2">
        <v>581843280</v>
      </c>
      <c r="O202" s="2">
        <v>1184898681</v>
      </c>
      <c r="P202" s="2">
        <v>30.811761390758114</v>
      </c>
      <c r="Q202" s="2">
        <v>939431586</v>
      </c>
      <c r="R202" s="2">
        <v>524267523</v>
      </c>
      <c r="S202" s="2">
        <v>369709518</v>
      </c>
      <c r="T202" s="2">
        <v>893977041</v>
      </c>
      <c r="U202" s="2">
        <v>0</v>
      </c>
      <c r="V202" s="2">
        <v>45454545</v>
      </c>
    </row>
    <row r="203" spans="1:22" ht="18" customHeight="1" x14ac:dyDescent="0.25">
      <c r="A203" s="2" t="s">
        <v>239</v>
      </c>
      <c r="B203" s="2" t="s">
        <v>240</v>
      </c>
      <c r="C203" s="1" t="b">
        <f t="shared" ref="C203:C266" si="3">A203=D203</f>
        <v>1</v>
      </c>
      <c r="D203" s="2" t="s">
        <v>239</v>
      </c>
      <c r="E203" s="2" t="s">
        <v>240</v>
      </c>
      <c r="F203" s="2">
        <v>3345605144</v>
      </c>
      <c r="G203" s="2">
        <v>0</v>
      </c>
      <c r="H203" s="2">
        <v>0</v>
      </c>
      <c r="I203" s="2">
        <v>500000000</v>
      </c>
      <c r="J203" s="2">
        <v>0</v>
      </c>
      <c r="K203" s="2">
        <v>3845605144</v>
      </c>
      <c r="L203" s="2">
        <v>3845605144</v>
      </c>
      <c r="M203" s="2">
        <v>603055401</v>
      </c>
      <c r="N203" s="2">
        <v>581843280</v>
      </c>
      <c r="O203" s="2">
        <v>1184898681</v>
      </c>
      <c r="P203" s="2">
        <v>30.811761390758114</v>
      </c>
      <c r="Q203" s="2">
        <v>939431586</v>
      </c>
      <c r="R203" s="2">
        <v>524267523</v>
      </c>
      <c r="S203" s="2">
        <v>369709518</v>
      </c>
      <c r="T203" s="2">
        <v>893977041</v>
      </c>
      <c r="U203" s="2">
        <v>0</v>
      </c>
      <c r="V203" s="2">
        <v>45454545</v>
      </c>
    </row>
    <row r="204" spans="1:22" ht="18" customHeight="1" x14ac:dyDescent="0.25">
      <c r="A204" s="2" t="s">
        <v>241</v>
      </c>
      <c r="B204" s="2" t="s">
        <v>242</v>
      </c>
      <c r="C204" s="1" t="b">
        <f t="shared" si="3"/>
        <v>1</v>
      </c>
      <c r="D204" s="2" t="s">
        <v>241</v>
      </c>
      <c r="E204" s="2" t="s">
        <v>242</v>
      </c>
      <c r="F204" s="2">
        <v>2945605144</v>
      </c>
      <c r="G204" s="2">
        <v>0</v>
      </c>
      <c r="H204" s="2">
        <v>0</v>
      </c>
      <c r="I204" s="2">
        <v>0</v>
      </c>
      <c r="J204" s="2">
        <v>0</v>
      </c>
      <c r="K204" s="2">
        <v>2945605144</v>
      </c>
      <c r="L204" s="2">
        <v>2945605144</v>
      </c>
      <c r="M204" s="2">
        <v>490934190</v>
      </c>
      <c r="N204" s="2">
        <v>490934190</v>
      </c>
      <c r="O204" s="2">
        <v>981868380</v>
      </c>
      <c r="P204" s="2">
        <v>33.333333288068161</v>
      </c>
      <c r="Q204" s="2">
        <v>736401285</v>
      </c>
      <c r="R204" s="2">
        <v>490934190</v>
      </c>
      <c r="S204" s="2">
        <v>245467095</v>
      </c>
      <c r="T204" s="2">
        <v>736401285</v>
      </c>
      <c r="U204" s="2">
        <v>0</v>
      </c>
      <c r="V204" s="2">
        <v>0</v>
      </c>
    </row>
    <row r="205" spans="1:22" ht="18" customHeight="1" x14ac:dyDescent="0.25">
      <c r="A205" s="2" t="s">
        <v>243</v>
      </c>
      <c r="B205" s="2" t="s">
        <v>244</v>
      </c>
      <c r="C205" s="1" t="b">
        <f t="shared" si="3"/>
        <v>1</v>
      </c>
      <c r="D205" s="2" t="s">
        <v>243</v>
      </c>
      <c r="E205" s="2" t="s">
        <v>244</v>
      </c>
      <c r="F205" s="2">
        <v>400000000</v>
      </c>
      <c r="G205" s="2">
        <v>0</v>
      </c>
      <c r="H205" s="2">
        <v>0</v>
      </c>
      <c r="I205" s="2">
        <v>0</v>
      </c>
      <c r="J205" s="2">
        <v>0</v>
      </c>
      <c r="K205" s="2">
        <v>400000000</v>
      </c>
      <c r="L205" s="2">
        <v>400000000</v>
      </c>
      <c r="M205" s="2">
        <v>66666666</v>
      </c>
      <c r="N205" s="2">
        <v>0</v>
      </c>
      <c r="O205" s="2">
        <v>66666666</v>
      </c>
      <c r="P205" s="2">
        <v>16.666666500000002</v>
      </c>
      <c r="Q205" s="2">
        <v>66666666</v>
      </c>
      <c r="R205" s="2">
        <v>33333333</v>
      </c>
      <c r="S205" s="2">
        <v>33333333</v>
      </c>
      <c r="T205" s="2">
        <v>66666666</v>
      </c>
      <c r="U205" s="2">
        <v>0</v>
      </c>
      <c r="V205" s="2">
        <v>0</v>
      </c>
    </row>
    <row r="206" spans="1:22" ht="18" customHeight="1" x14ac:dyDescent="0.25">
      <c r="A206" s="2" t="s">
        <v>1830</v>
      </c>
      <c r="B206" s="2" t="s">
        <v>1831</v>
      </c>
      <c r="C206" s="1" t="b">
        <f t="shared" si="3"/>
        <v>1</v>
      </c>
      <c r="D206" s="2" t="s">
        <v>1830</v>
      </c>
      <c r="E206" s="2" t="s">
        <v>1831</v>
      </c>
      <c r="F206" s="2">
        <v>0</v>
      </c>
      <c r="G206" s="2">
        <v>0</v>
      </c>
      <c r="H206" s="2">
        <v>0</v>
      </c>
      <c r="I206" s="2">
        <v>500000000</v>
      </c>
      <c r="J206" s="2">
        <v>0</v>
      </c>
      <c r="K206" s="2">
        <v>500000000</v>
      </c>
      <c r="L206" s="2">
        <v>500000000</v>
      </c>
      <c r="M206" s="2">
        <v>45454545</v>
      </c>
      <c r="N206" s="2">
        <v>90909090</v>
      </c>
      <c r="O206" s="2">
        <v>136363635</v>
      </c>
      <c r="P206" s="2">
        <v>27.272727</v>
      </c>
      <c r="Q206" s="2">
        <v>136363635</v>
      </c>
      <c r="R206" s="2">
        <v>0</v>
      </c>
      <c r="S206" s="2">
        <v>90909090</v>
      </c>
      <c r="T206" s="2">
        <v>90909090</v>
      </c>
      <c r="U206" s="2">
        <v>0</v>
      </c>
      <c r="V206" s="2">
        <v>45454545</v>
      </c>
    </row>
    <row r="207" spans="1:22" ht="18" customHeight="1" x14ac:dyDescent="0.25">
      <c r="A207" s="2" t="s">
        <v>1832</v>
      </c>
      <c r="B207" s="2" t="s">
        <v>133</v>
      </c>
      <c r="C207" s="1" t="b">
        <f t="shared" si="3"/>
        <v>1</v>
      </c>
      <c r="D207" s="2" t="s">
        <v>1832</v>
      </c>
      <c r="E207" s="2" t="s">
        <v>133</v>
      </c>
      <c r="F207" s="2">
        <v>0</v>
      </c>
      <c r="G207" s="2">
        <v>0</v>
      </c>
      <c r="H207" s="2">
        <v>0</v>
      </c>
      <c r="I207" s="2">
        <v>43921770</v>
      </c>
      <c r="J207" s="2">
        <v>0</v>
      </c>
      <c r="K207" s="2">
        <v>43921770</v>
      </c>
      <c r="L207" s="2">
        <v>43921770</v>
      </c>
      <c r="M207" s="2">
        <v>43921770</v>
      </c>
      <c r="N207" s="2">
        <v>0</v>
      </c>
      <c r="O207" s="2">
        <v>43921770</v>
      </c>
      <c r="P207" s="2">
        <v>100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</row>
    <row r="208" spans="1:22" ht="18" customHeight="1" x14ac:dyDescent="0.25">
      <c r="A208" s="2" t="s">
        <v>1833</v>
      </c>
      <c r="B208" s="2" t="s">
        <v>133</v>
      </c>
      <c r="C208" s="1" t="b">
        <f t="shared" si="3"/>
        <v>1</v>
      </c>
      <c r="D208" s="2" t="s">
        <v>1833</v>
      </c>
      <c r="E208" s="2" t="s">
        <v>133</v>
      </c>
      <c r="F208" s="2">
        <v>0</v>
      </c>
      <c r="G208" s="2">
        <v>0</v>
      </c>
      <c r="H208" s="2">
        <v>0</v>
      </c>
      <c r="I208" s="2">
        <v>43921770</v>
      </c>
      <c r="J208" s="2">
        <v>0</v>
      </c>
      <c r="K208" s="2">
        <v>43921770</v>
      </c>
      <c r="L208" s="2">
        <v>43921770</v>
      </c>
      <c r="M208" s="2">
        <v>43921770</v>
      </c>
      <c r="N208" s="2">
        <v>0</v>
      </c>
      <c r="O208" s="2">
        <v>43921770</v>
      </c>
      <c r="P208" s="2">
        <v>100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</row>
    <row r="209" spans="1:22" ht="18" customHeight="1" x14ac:dyDescent="0.25">
      <c r="A209" s="2" t="s">
        <v>1834</v>
      </c>
      <c r="B209" s="2" t="s">
        <v>133</v>
      </c>
      <c r="C209" s="1" t="b">
        <f t="shared" si="3"/>
        <v>1</v>
      </c>
      <c r="D209" s="2" t="s">
        <v>1834</v>
      </c>
      <c r="E209" s="2" t="s">
        <v>133</v>
      </c>
      <c r="F209" s="2">
        <v>0</v>
      </c>
      <c r="G209" s="2">
        <v>0</v>
      </c>
      <c r="H209" s="2">
        <v>0</v>
      </c>
      <c r="I209" s="2">
        <v>43921770</v>
      </c>
      <c r="J209" s="2">
        <v>0</v>
      </c>
      <c r="K209" s="2">
        <v>43921770</v>
      </c>
      <c r="L209" s="2">
        <v>43921770</v>
      </c>
      <c r="M209" s="2">
        <v>43921770</v>
      </c>
      <c r="N209" s="2">
        <v>0</v>
      </c>
      <c r="O209" s="2">
        <v>43921770</v>
      </c>
      <c r="P209" s="2">
        <v>100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</row>
    <row r="210" spans="1:22" ht="18" customHeight="1" x14ac:dyDescent="0.25">
      <c r="A210" s="2" t="s">
        <v>1835</v>
      </c>
      <c r="B210" s="2" t="s">
        <v>133</v>
      </c>
      <c r="C210" s="1" t="b">
        <f t="shared" si="3"/>
        <v>1</v>
      </c>
      <c r="D210" s="2" t="s">
        <v>1835</v>
      </c>
      <c r="E210" s="2" t="s">
        <v>133</v>
      </c>
      <c r="F210" s="2">
        <v>0</v>
      </c>
      <c r="G210" s="2">
        <v>0</v>
      </c>
      <c r="H210" s="2">
        <v>0</v>
      </c>
      <c r="I210" s="2">
        <v>43921770</v>
      </c>
      <c r="J210" s="2">
        <v>0</v>
      </c>
      <c r="K210" s="2">
        <v>43921770</v>
      </c>
      <c r="L210" s="2">
        <v>43921770</v>
      </c>
      <c r="M210" s="2">
        <v>43921770</v>
      </c>
      <c r="N210" s="2">
        <v>0</v>
      </c>
      <c r="O210" s="2">
        <v>43921770</v>
      </c>
      <c r="P210" s="2">
        <v>100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</row>
    <row r="211" spans="1:22" ht="18" customHeight="1" x14ac:dyDescent="0.25">
      <c r="A211" s="2" t="s">
        <v>1836</v>
      </c>
      <c r="B211" s="2" t="s">
        <v>133</v>
      </c>
      <c r="C211" s="1" t="b">
        <f t="shared" si="3"/>
        <v>1</v>
      </c>
      <c r="D211" s="2" t="s">
        <v>1836</v>
      </c>
      <c r="E211" s="2" t="s">
        <v>133</v>
      </c>
      <c r="F211" s="2">
        <v>0</v>
      </c>
      <c r="G211" s="2">
        <v>0</v>
      </c>
      <c r="H211" s="2">
        <v>0</v>
      </c>
      <c r="I211" s="2">
        <v>43921770</v>
      </c>
      <c r="J211" s="2">
        <v>0</v>
      </c>
      <c r="K211" s="2">
        <v>43921770</v>
      </c>
      <c r="L211" s="2">
        <v>43921770</v>
      </c>
      <c r="M211" s="2">
        <v>43921770</v>
      </c>
      <c r="N211" s="2">
        <v>0</v>
      </c>
      <c r="O211" s="2">
        <v>43921770</v>
      </c>
      <c r="P211" s="2">
        <v>100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</row>
    <row r="212" spans="1:22" ht="18" customHeight="1" x14ac:dyDescent="0.25">
      <c r="A212" s="2" t="s">
        <v>245</v>
      </c>
      <c r="B212" s="2" t="s">
        <v>246</v>
      </c>
      <c r="C212" s="1" t="b">
        <f t="shared" si="3"/>
        <v>1</v>
      </c>
      <c r="D212" s="2" t="s">
        <v>245</v>
      </c>
      <c r="E212" s="2" t="s">
        <v>246</v>
      </c>
      <c r="F212" s="2">
        <v>37291864170</v>
      </c>
      <c r="G212" s="2">
        <v>93551000</v>
      </c>
      <c r="H212" s="2">
        <v>29754573</v>
      </c>
      <c r="I212" s="2">
        <v>0</v>
      </c>
      <c r="J212" s="2">
        <v>3042718787</v>
      </c>
      <c r="K212" s="2">
        <v>34312941810</v>
      </c>
      <c r="L212" s="2">
        <v>34219390810</v>
      </c>
      <c r="M212" s="2">
        <v>9556605314</v>
      </c>
      <c r="N212" s="2">
        <v>10692294667</v>
      </c>
      <c r="O212" s="2">
        <v>20248899981</v>
      </c>
      <c r="P212" s="2">
        <v>59.012427710581072</v>
      </c>
      <c r="Q212" s="2">
        <v>20176065257</v>
      </c>
      <c r="R212" s="2">
        <v>9422440178</v>
      </c>
      <c r="S212" s="2">
        <v>10693123915</v>
      </c>
      <c r="T212" s="2">
        <v>20115564093</v>
      </c>
      <c r="U212" s="2">
        <v>93551000</v>
      </c>
      <c r="V212" s="2">
        <v>60501164</v>
      </c>
    </row>
    <row r="213" spans="1:22" ht="18" customHeight="1" x14ac:dyDescent="0.25">
      <c r="A213" s="2" t="s">
        <v>247</v>
      </c>
      <c r="B213" s="2" t="s">
        <v>248</v>
      </c>
      <c r="C213" s="1" t="b">
        <f t="shared" si="3"/>
        <v>1</v>
      </c>
      <c r="D213" s="2" t="s">
        <v>247</v>
      </c>
      <c r="E213" s="2" t="s">
        <v>248</v>
      </c>
      <c r="F213" s="2">
        <v>37291864170</v>
      </c>
      <c r="G213" s="2">
        <v>93551000</v>
      </c>
      <c r="H213" s="2">
        <v>29754573</v>
      </c>
      <c r="I213" s="2">
        <v>0</v>
      </c>
      <c r="J213" s="2">
        <v>3042718787</v>
      </c>
      <c r="K213" s="2">
        <v>34312941810</v>
      </c>
      <c r="L213" s="2">
        <v>34219390810</v>
      </c>
      <c r="M213" s="2">
        <v>9556605314</v>
      </c>
      <c r="N213" s="2">
        <v>10692294667</v>
      </c>
      <c r="O213" s="2">
        <v>20248899981</v>
      </c>
      <c r="P213" s="2">
        <v>59.012427710581072</v>
      </c>
      <c r="Q213" s="2">
        <v>20176065257</v>
      </c>
      <c r="R213" s="2">
        <v>9422440178</v>
      </c>
      <c r="S213" s="2">
        <v>10693123915</v>
      </c>
      <c r="T213" s="2">
        <v>20115564093</v>
      </c>
      <c r="U213" s="2">
        <v>93551000</v>
      </c>
      <c r="V213" s="2">
        <v>60501164</v>
      </c>
    </row>
    <row r="214" spans="1:22" ht="18" customHeight="1" x14ac:dyDescent="0.25">
      <c r="A214" s="2" t="s">
        <v>249</v>
      </c>
      <c r="B214" s="2" t="s">
        <v>250</v>
      </c>
      <c r="C214" s="1" t="b">
        <f t="shared" si="3"/>
        <v>1</v>
      </c>
      <c r="D214" s="2" t="s">
        <v>249</v>
      </c>
      <c r="E214" s="2" t="s">
        <v>250</v>
      </c>
      <c r="F214" s="2">
        <v>24621337541</v>
      </c>
      <c r="G214" s="2">
        <v>0</v>
      </c>
      <c r="H214" s="2">
        <v>0</v>
      </c>
      <c r="I214" s="2">
        <v>0</v>
      </c>
      <c r="J214" s="2">
        <v>0</v>
      </c>
      <c r="K214" s="2">
        <v>24621337541</v>
      </c>
      <c r="L214" s="2">
        <v>24621337541</v>
      </c>
      <c r="M214" s="2">
        <v>7783828639</v>
      </c>
      <c r="N214" s="2">
        <v>8870833850</v>
      </c>
      <c r="O214" s="2">
        <v>16654662489</v>
      </c>
      <c r="P214" s="2">
        <v>67.643207690346983</v>
      </c>
      <c r="Q214" s="2">
        <v>16597723449</v>
      </c>
      <c r="R214" s="2">
        <v>7694873968</v>
      </c>
      <c r="S214" s="2">
        <v>8870833850</v>
      </c>
      <c r="T214" s="2">
        <v>16565707818</v>
      </c>
      <c r="U214" s="2">
        <v>0</v>
      </c>
      <c r="V214" s="2">
        <v>32015631</v>
      </c>
    </row>
    <row r="215" spans="1:22" ht="18" customHeight="1" x14ac:dyDescent="0.25">
      <c r="A215" s="2" t="s">
        <v>251</v>
      </c>
      <c r="B215" s="2" t="s">
        <v>252</v>
      </c>
      <c r="C215" s="1" t="b">
        <f t="shared" si="3"/>
        <v>1</v>
      </c>
      <c r="D215" s="2" t="s">
        <v>251</v>
      </c>
      <c r="E215" s="2" t="s">
        <v>252</v>
      </c>
      <c r="F215" s="2">
        <v>24621337541</v>
      </c>
      <c r="G215" s="2">
        <v>0</v>
      </c>
      <c r="H215" s="2">
        <v>0</v>
      </c>
      <c r="I215" s="2">
        <v>0</v>
      </c>
      <c r="J215" s="2">
        <v>0</v>
      </c>
      <c r="K215" s="2">
        <v>24621337541</v>
      </c>
      <c r="L215" s="2">
        <v>24621337541</v>
      </c>
      <c r="M215" s="2">
        <v>7783828639</v>
      </c>
      <c r="N215" s="2">
        <v>8870833850</v>
      </c>
      <c r="O215" s="2">
        <v>16654662489</v>
      </c>
      <c r="P215" s="2">
        <v>67.643207690346983</v>
      </c>
      <c r="Q215" s="2">
        <v>16597723449</v>
      </c>
      <c r="R215" s="2">
        <v>7694873968</v>
      </c>
      <c r="S215" s="2">
        <v>8870833850</v>
      </c>
      <c r="T215" s="2">
        <v>16565707818</v>
      </c>
      <c r="U215" s="2">
        <v>0</v>
      </c>
      <c r="V215" s="2">
        <v>32015631</v>
      </c>
    </row>
    <row r="216" spans="1:22" ht="18" customHeight="1" x14ac:dyDescent="0.25">
      <c r="A216" s="2" t="s">
        <v>253</v>
      </c>
      <c r="B216" s="2" t="s">
        <v>254</v>
      </c>
      <c r="C216" s="1" t="b">
        <f t="shared" si="3"/>
        <v>1</v>
      </c>
      <c r="D216" s="2" t="s">
        <v>253</v>
      </c>
      <c r="E216" s="2" t="s">
        <v>254</v>
      </c>
      <c r="F216" s="2">
        <v>24621337541</v>
      </c>
      <c r="G216" s="2">
        <v>0</v>
      </c>
      <c r="H216" s="2">
        <v>0</v>
      </c>
      <c r="I216" s="2">
        <v>0</v>
      </c>
      <c r="J216" s="2">
        <v>0</v>
      </c>
      <c r="K216" s="2">
        <v>24621337541</v>
      </c>
      <c r="L216" s="2">
        <v>24621337541</v>
      </c>
      <c r="M216" s="2">
        <v>7783828639</v>
      </c>
      <c r="N216" s="2">
        <v>8870833850</v>
      </c>
      <c r="O216" s="2">
        <v>16654662489</v>
      </c>
      <c r="P216" s="2">
        <v>67.643207690346983</v>
      </c>
      <c r="Q216" s="2">
        <v>16597723449</v>
      </c>
      <c r="R216" s="2">
        <v>7694873968</v>
      </c>
      <c r="S216" s="2">
        <v>8870833850</v>
      </c>
      <c r="T216" s="2">
        <v>16565707818</v>
      </c>
      <c r="U216" s="2">
        <v>0</v>
      </c>
      <c r="V216" s="2">
        <v>32015631</v>
      </c>
    </row>
    <row r="217" spans="1:22" ht="18" customHeight="1" x14ac:dyDescent="0.25">
      <c r="A217" s="2" t="s">
        <v>255</v>
      </c>
      <c r="B217" s="2" t="s">
        <v>256</v>
      </c>
      <c r="C217" s="1" t="b">
        <f t="shared" si="3"/>
        <v>1</v>
      </c>
      <c r="D217" s="2" t="s">
        <v>255</v>
      </c>
      <c r="E217" s="2" t="s">
        <v>256</v>
      </c>
      <c r="F217" s="2">
        <v>24621337541</v>
      </c>
      <c r="G217" s="2">
        <v>0</v>
      </c>
      <c r="H217" s="2">
        <v>0</v>
      </c>
      <c r="I217" s="2">
        <v>0</v>
      </c>
      <c r="J217" s="2">
        <v>0</v>
      </c>
      <c r="K217" s="2">
        <v>24621337541</v>
      </c>
      <c r="L217" s="2">
        <v>24621337541</v>
      </c>
      <c r="M217" s="2">
        <v>7783828639</v>
      </c>
      <c r="N217" s="2">
        <v>8870833850</v>
      </c>
      <c r="O217" s="2">
        <v>16654662489</v>
      </c>
      <c r="P217" s="2">
        <v>67.643207690346983</v>
      </c>
      <c r="Q217" s="2">
        <v>16597723449</v>
      </c>
      <c r="R217" s="2">
        <v>7694873968</v>
      </c>
      <c r="S217" s="2">
        <v>8870833850</v>
      </c>
      <c r="T217" s="2">
        <v>16565707818</v>
      </c>
      <c r="U217" s="2">
        <v>0</v>
      </c>
      <c r="V217" s="2">
        <v>32015631</v>
      </c>
    </row>
    <row r="218" spans="1:22" ht="18" customHeight="1" x14ac:dyDescent="0.25">
      <c r="A218" s="2" t="s">
        <v>257</v>
      </c>
      <c r="B218" s="2" t="s">
        <v>258</v>
      </c>
      <c r="C218" s="1" t="b">
        <f t="shared" si="3"/>
        <v>1</v>
      </c>
      <c r="D218" s="2" t="s">
        <v>257</v>
      </c>
      <c r="E218" s="2" t="s">
        <v>258</v>
      </c>
      <c r="F218" s="2">
        <v>12670526629</v>
      </c>
      <c r="G218" s="2">
        <v>0</v>
      </c>
      <c r="H218" s="2">
        <v>29754573</v>
      </c>
      <c r="I218" s="2">
        <v>0</v>
      </c>
      <c r="J218" s="2">
        <v>3042718787</v>
      </c>
      <c r="K218" s="2">
        <v>9598053269</v>
      </c>
      <c r="L218" s="2">
        <v>9598053269</v>
      </c>
      <c r="M218" s="2">
        <v>1772776675</v>
      </c>
      <c r="N218" s="2">
        <v>1821460817</v>
      </c>
      <c r="O218" s="2">
        <v>3594237492</v>
      </c>
      <c r="P218" s="2">
        <v>37.447567660504092</v>
      </c>
      <c r="Q218" s="2">
        <v>3578341808</v>
      </c>
      <c r="R218" s="2">
        <v>1727566210</v>
      </c>
      <c r="S218" s="2">
        <v>1822290065</v>
      </c>
      <c r="T218" s="2">
        <v>3549856275</v>
      </c>
      <c r="U218" s="2">
        <v>0</v>
      </c>
      <c r="V218" s="2">
        <v>28485533</v>
      </c>
    </row>
    <row r="219" spans="1:22" ht="18" customHeight="1" x14ac:dyDescent="0.25">
      <c r="A219" s="2" t="s">
        <v>259</v>
      </c>
      <c r="B219" s="2" t="s">
        <v>260</v>
      </c>
      <c r="C219" s="1" t="b">
        <f t="shared" si="3"/>
        <v>1</v>
      </c>
      <c r="D219" s="2" t="s">
        <v>259</v>
      </c>
      <c r="E219" s="2" t="s">
        <v>260</v>
      </c>
      <c r="F219" s="2">
        <v>12670526629</v>
      </c>
      <c r="G219" s="2">
        <v>0</v>
      </c>
      <c r="H219" s="2">
        <v>29754573</v>
      </c>
      <c r="I219" s="2">
        <v>0</v>
      </c>
      <c r="J219" s="2">
        <v>3042718787</v>
      </c>
      <c r="K219" s="2">
        <v>9598053269</v>
      </c>
      <c r="L219" s="2">
        <v>9598053269</v>
      </c>
      <c r="M219" s="2">
        <v>1772776675</v>
      </c>
      <c r="N219" s="2">
        <v>1821460817</v>
      </c>
      <c r="O219" s="2">
        <v>3594237492</v>
      </c>
      <c r="P219" s="2">
        <v>37.447567660504092</v>
      </c>
      <c r="Q219" s="2">
        <v>3578341808</v>
      </c>
      <c r="R219" s="2">
        <v>1727566210</v>
      </c>
      <c r="S219" s="2">
        <v>1822290065</v>
      </c>
      <c r="T219" s="2">
        <v>3549856275</v>
      </c>
      <c r="U219" s="2">
        <v>0</v>
      </c>
      <c r="V219" s="2">
        <v>28485533</v>
      </c>
    </row>
    <row r="220" spans="1:22" ht="18" customHeight="1" x14ac:dyDescent="0.25">
      <c r="A220" s="2" t="s">
        <v>261</v>
      </c>
      <c r="B220" s="2" t="s">
        <v>262</v>
      </c>
      <c r="C220" s="1" t="b">
        <f t="shared" si="3"/>
        <v>1</v>
      </c>
      <c r="D220" s="2" t="s">
        <v>261</v>
      </c>
      <c r="E220" s="2" t="s">
        <v>262</v>
      </c>
      <c r="F220" s="2">
        <v>12670526629</v>
      </c>
      <c r="G220" s="2">
        <v>0</v>
      </c>
      <c r="H220" s="2">
        <v>29754573</v>
      </c>
      <c r="I220" s="2">
        <v>0</v>
      </c>
      <c r="J220" s="2">
        <v>3042718787</v>
      </c>
      <c r="K220" s="2">
        <v>9598053269</v>
      </c>
      <c r="L220" s="2">
        <v>9598053269</v>
      </c>
      <c r="M220" s="2">
        <v>1772776675</v>
      </c>
      <c r="N220" s="2">
        <v>1821460817</v>
      </c>
      <c r="O220" s="2">
        <v>3594237492</v>
      </c>
      <c r="P220" s="2">
        <v>37.447567660504092</v>
      </c>
      <c r="Q220" s="2">
        <v>3578341808</v>
      </c>
      <c r="R220" s="2">
        <v>1727566210</v>
      </c>
      <c r="S220" s="2">
        <v>1822290065</v>
      </c>
      <c r="T220" s="2">
        <v>3549856275</v>
      </c>
      <c r="U220" s="2">
        <v>0</v>
      </c>
      <c r="V220" s="2">
        <v>28485533</v>
      </c>
    </row>
    <row r="221" spans="1:22" ht="18" customHeight="1" x14ac:dyDescent="0.25">
      <c r="A221" s="2" t="s">
        <v>263</v>
      </c>
      <c r="B221" s="2" t="s">
        <v>264</v>
      </c>
      <c r="C221" s="1" t="b">
        <f t="shared" si="3"/>
        <v>1</v>
      </c>
      <c r="D221" s="2" t="s">
        <v>263</v>
      </c>
      <c r="E221" s="2" t="s">
        <v>264</v>
      </c>
      <c r="F221" s="2">
        <v>12670526629</v>
      </c>
      <c r="G221" s="2">
        <v>0</v>
      </c>
      <c r="H221" s="2">
        <v>29754573</v>
      </c>
      <c r="I221" s="2">
        <v>0</v>
      </c>
      <c r="J221" s="2">
        <v>3042718787</v>
      </c>
      <c r="K221" s="2">
        <v>9598053269</v>
      </c>
      <c r="L221" s="2">
        <v>9598053269</v>
      </c>
      <c r="M221" s="2">
        <v>1772776675</v>
      </c>
      <c r="N221" s="2">
        <v>1821460817</v>
      </c>
      <c r="O221" s="2">
        <v>3594237492</v>
      </c>
      <c r="P221" s="2">
        <v>37.447567660504092</v>
      </c>
      <c r="Q221" s="2">
        <v>3578341808</v>
      </c>
      <c r="R221" s="2">
        <v>1727566210</v>
      </c>
      <c r="S221" s="2">
        <v>1822290065</v>
      </c>
      <c r="T221" s="2">
        <v>3549856275</v>
      </c>
      <c r="U221" s="2">
        <v>0</v>
      </c>
      <c r="V221" s="2">
        <v>28485533</v>
      </c>
    </row>
    <row r="222" spans="1:22" ht="18" customHeight="1" x14ac:dyDescent="0.25">
      <c r="A222" s="2" t="s">
        <v>265</v>
      </c>
      <c r="B222" s="2" t="s">
        <v>266</v>
      </c>
      <c r="C222" s="1" t="b">
        <f t="shared" si="3"/>
        <v>1</v>
      </c>
      <c r="D222" s="2" t="s">
        <v>265</v>
      </c>
      <c r="E222" s="2" t="s">
        <v>266</v>
      </c>
      <c r="F222" s="2">
        <v>0</v>
      </c>
      <c r="G222" s="2">
        <v>93551000</v>
      </c>
      <c r="H222" s="2">
        <v>0</v>
      </c>
      <c r="I222" s="2">
        <v>0</v>
      </c>
      <c r="J222" s="2">
        <v>0</v>
      </c>
      <c r="K222" s="2">
        <v>93551000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93551000</v>
      </c>
      <c r="V222" s="2">
        <v>0</v>
      </c>
    </row>
    <row r="223" spans="1:22" ht="18" customHeight="1" x14ac:dyDescent="0.25">
      <c r="A223" s="2" t="s">
        <v>267</v>
      </c>
      <c r="B223" s="2" t="s">
        <v>268</v>
      </c>
      <c r="C223" s="1" t="b">
        <f t="shared" si="3"/>
        <v>1</v>
      </c>
      <c r="D223" s="2" t="s">
        <v>267</v>
      </c>
      <c r="E223" s="2" t="s">
        <v>268</v>
      </c>
      <c r="F223" s="2">
        <v>0</v>
      </c>
      <c r="G223" s="2">
        <v>93551000</v>
      </c>
      <c r="H223" s="2">
        <v>0</v>
      </c>
      <c r="I223" s="2">
        <v>0</v>
      </c>
      <c r="J223" s="2">
        <v>0</v>
      </c>
      <c r="K223" s="2">
        <v>93551000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93551000</v>
      </c>
      <c r="V223" s="2">
        <v>0</v>
      </c>
    </row>
    <row r="224" spans="1:22" ht="18" customHeight="1" x14ac:dyDescent="0.25">
      <c r="A224" s="2" t="s">
        <v>269</v>
      </c>
      <c r="B224" s="2" t="s">
        <v>270</v>
      </c>
      <c r="C224" s="1" t="b">
        <f t="shared" si="3"/>
        <v>1</v>
      </c>
      <c r="D224" s="2" t="s">
        <v>269</v>
      </c>
      <c r="E224" s="2" t="s">
        <v>270</v>
      </c>
      <c r="F224" s="2">
        <v>0</v>
      </c>
      <c r="G224" s="2">
        <v>93551000</v>
      </c>
      <c r="H224" s="2">
        <v>0</v>
      </c>
      <c r="I224" s="2">
        <v>0</v>
      </c>
      <c r="J224" s="2">
        <v>0</v>
      </c>
      <c r="K224" s="2">
        <v>93551000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93551000</v>
      </c>
      <c r="V224" s="2">
        <v>0</v>
      </c>
    </row>
    <row r="225" spans="1:22" ht="18" customHeight="1" x14ac:dyDescent="0.25">
      <c r="A225" s="2" t="s">
        <v>271</v>
      </c>
      <c r="B225" s="2" t="s">
        <v>272</v>
      </c>
      <c r="C225" s="1" t="b">
        <f t="shared" si="3"/>
        <v>1</v>
      </c>
      <c r="D225" s="2" t="s">
        <v>271</v>
      </c>
      <c r="E225" s="2" t="s">
        <v>272</v>
      </c>
      <c r="F225" s="2">
        <v>0</v>
      </c>
      <c r="G225" s="2">
        <v>93551000</v>
      </c>
      <c r="H225" s="2">
        <v>0</v>
      </c>
      <c r="I225" s="2">
        <v>0</v>
      </c>
      <c r="J225" s="2">
        <v>0</v>
      </c>
      <c r="K225" s="2">
        <v>93551000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93551000</v>
      </c>
      <c r="V225" s="2">
        <v>0</v>
      </c>
    </row>
    <row r="226" spans="1:22" ht="18" customHeight="1" x14ac:dyDescent="0.25">
      <c r="A226" s="2" t="s">
        <v>273</v>
      </c>
      <c r="B226" s="2" t="s">
        <v>88</v>
      </c>
      <c r="C226" s="1" t="b">
        <f t="shared" si="3"/>
        <v>1</v>
      </c>
      <c r="D226" s="2" t="s">
        <v>273</v>
      </c>
      <c r="E226" s="2" t="s">
        <v>88</v>
      </c>
      <c r="F226" s="2">
        <v>31839840867</v>
      </c>
      <c r="G226" s="2">
        <v>0</v>
      </c>
      <c r="H226" s="2">
        <v>0</v>
      </c>
      <c r="I226" s="2">
        <v>230660443</v>
      </c>
      <c r="J226" s="2">
        <v>93911424</v>
      </c>
      <c r="K226" s="2">
        <v>31976589886</v>
      </c>
      <c r="L226" s="2">
        <v>21606395557</v>
      </c>
      <c r="M226" s="2">
        <v>15032682436</v>
      </c>
      <c r="N226" s="2">
        <v>6573713121</v>
      </c>
      <c r="O226" s="2">
        <v>21606395557</v>
      </c>
      <c r="P226" s="2">
        <v>67.569417608410191</v>
      </c>
      <c r="Q226" s="2">
        <v>9186000386</v>
      </c>
      <c r="R226" s="2">
        <v>725196996</v>
      </c>
      <c r="S226" s="2">
        <v>8076133666</v>
      </c>
      <c r="T226" s="2">
        <v>8801330662</v>
      </c>
      <c r="U226" s="2">
        <v>10370194329</v>
      </c>
      <c r="V226" s="2">
        <v>384669724</v>
      </c>
    </row>
    <row r="227" spans="1:22" ht="18" customHeight="1" x14ac:dyDescent="0.25">
      <c r="A227" s="2" t="s">
        <v>274</v>
      </c>
      <c r="B227" s="2" t="s">
        <v>90</v>
      </c>
      <c r="C227" s="1" t="b">
        <f t="shared" si="3"/>
        <v>1</v>
      </c>
      <c r="D227" s="2" t="s">
        <v>274</v>
      </c>
      <c r="E227" s="2" t="s">
        <v>90</v>
      </c>
      <c r="F227" s="2">
        <v>15094100166</v>
      </c>
      <c r="G227" s="2">
        <v>0</v>
      </c>
      <c r="H227" s="2">
        <v>0</v>
      </c>
      <c r="I227" s="2">
        <v>230660443</v>
      </c>
      <c r="J227" s="2">
        <v>93911424</v>
      </c>
      <c r="K227" s="2">
        <v>15230849185</v>
      </c>
      <c r="L227" s="2">
        <v>14307485440</v>
      </c>
      <c r="M227" s="2">
        <v>14307485440</v>
      </c>
      <c r="N227" s="2">
        <v>0</v>
      </c>
      <c r="O227" s="2">
        <v>14307485440</v>
      </c>
      <c r="P227" s="2">
        <v>93.937542590144162</v>
      </c>
      <c r="Q227" s="2">
        <v>1887090269</v>
      </c>
      <c r="R227" s="2">
        <v>0</v>
      </c>
      <c r="S227" s="2">
        <v>1502420545</v>
      </c>
      <c r="T227" s="2">
        <v>1502420545</v>
      </c>
      <c r="U227" s="2">
        <v>923363745</v>
      </c>
      <c r="V227" s="2">
        <v>384669724</v>
      </c>
    </row>
    <row r="228" spans="1:22" ht="18" customHeight="1" x14ac:dyDescent="0.25">
      <c r="A228" s="2" t="s">
        <v>275</v>
      </c>
      <c r="B228" s="2" t="s">
        <v>92</v>
      </c>
      <c r="C228" s="1" t="b">
        <f t="shared" si="3"/>
        <v>1</v>
      </c>
      <c r="D228" s="2" t="s">
        <v>275</v>
      </c>
      <c r="E228" s="2" t="s">
        <v>92</v>
      </c>
      <c r="F228" s="2">
        <v>15094100166</v>
      </c>
      <c r="G228" s="2">
        <v>0</v>
      </c>
      <c r="H228" s="2">
        <v>0</v>
      </c>
      <c r="I228" s="2">
        <v>230660443</v>
      </c>
      <c r="J228" s="2">
        <v>93911424</v>
      </c>
      <c r="K228" s="2">
        <v>15230849185</v>
      </c>
      <c r="L228" s="2">
        <v>14307485440</v>
      </c>
      <c r="M228" s="2">
        <v>14307485440</v>
      </c>
      <c r="N228" s="2">
        <v>0</v>
      </c>
      <c r="O228" s="2">
        <v>14307485440</v>
      </c>
      <c r="P228" s="2">
        <v>93.937542590144162</v>
      </c>
      <c r="Q228" s="2">
        <v>1887090269</v>
      </c>
      <c r="R228" s="2">
        <v>0</v>
      </c>
      <c r="S228" s="2">
        <v>1502420545</v>
      </c>
      <c r="T228" s="2">
        <v>1502420545</v>
      </c>
      <c r="U228" s="2">
        <v>923363745</v>
      </c>
      <c r="V228" s="2">
        <v>384669724</v>
      </c>
    </row>
    <row r="229" spans="1:22" ht="18" customHeight="1" x14ac:dyDescent="0.25">
      <c r="A229" s="2" t="s">
        <v>276</v>
      </c>
      <c r="B229" s="2" t="s">
        <v>277</v>
      </c>
      <c r="C229" s="1" t="b">
        <f t="shared" si="3"/>
        <v>1</v>
      </c>
      <c r="D229" s="2" t="s">
        <v>276</v>
      </c>
      <c r="E229" s="2" t="s">
        <v>277</v>
      </c>
      <c r="F229" s="2">
        <v>15094100166</v>
      </c>
      <c r="G229" s="2">
        <v>0</v>
      </c>
      <c r="H229" s="2">
        <v>0</v>
      </c>
      <c r="I229" s="2">
        <v>230660443</v>
      </c>
      <c r="J229" s="2">
        <v>93911424</v>
      </c>
      <c r="K229" s="2">
        <v>15230849185</v>
      </c>
      <c r="L229" s="2">
        <v>14307485440</v>
      </c>
      <c r="M229" s="2">
        <v>14307485440</v>
      </c>
      <c r="N229" s="2">
        <v>0</v>
      </c>
      <c r="O229" s="2">
        <v>14307485440</v>
      </c>
      <c r="P229" s="2">
        <v>93.937542590144162</v>
      </c>
      <c r="Q229" s="2">
        <v>1887090269</v>
      </c>
      <c r="R229" s="2">
        <v>0</v>
      </c>
      <c r="S229" s="2">
        <v>1502420545</v>
      </c>
      <c r="T229" s="2">
        <v>1502420545</v>
      </c>
      <c r="U229" s="2">
        <v>923363745</v>
      </c>
      <c r="V229" s="2">
        <v>384669724</v>
      </c>
    </row>
    <row r="230" spans="1:22" ht="18" customHeight="1" x14ac:dyDescent="0.25">
      <c r="A230" s="2" t="s">
        <v>278</v>
      </c>
      <c r="B230" s="2" t="s">
        <v>279</v>
      </c>
      <c r="C230" s="1" t="b">
        <f t="shared" si="3"/>
        <v>1</v>
      </c>
      <c r="D230" s="2" t="s">
        <v>278</v>
      </c>
      <c r="E230" s="2" t="s">
        <v>279</v>
      </c>
      <c r="F230" s="2">
        <v>11508059057</v>
      </c>
      <c r="G230" s="2">
        <v>0</v>
      </c>
      <c r="H230" s="2">
        <v>0</v>
      </c>
      <c r="I230" s="2">
        <v>183704731</v>
      </c>
      <c r="J230" s="2">
        <v>0</v>
      </c>
      <c r="K230" s="2">
        <v>11691763788</v>
      </c>
      <c r="L230" s="2">
        <v>11691763778</v>
      </c>
      <c r="M230" s="2">
        <v>11691763778</v>
      </c>
      <c r="N230" s="2">
        <v>0</v>
      </c>
      <c r="O230" s="2">
        <v>11691763778</v>
      </c>
      <c r="P230" s="2">
        <v>99.999999914469711</v>
      </c>
      <c r="Q230" s="2">
        <v>1264399019</v>
      </c>
      <c r="R230" s="2">
        <v>0</v>
      </c>
      <c r="S230" s="2">
        <v>879729295</v>
      </c>
      <c r="T230" s="2">
        <v>879729295</v>
      </c>
      <c r="U230" s="2">
        <v>10</v>
      </c>
      <c r="V230" s="2">
        <v>384669724</v>
      </c>
    </row>
    <row r="231" spans="1:22" ht="18" customHeight="1" x14ac:dyDescent="0.25">
      <c r="A231" s="2" t="s">
        <v>280</v>
      </c>
      <c r="B231" s="2" t="s">
        <v>281</v>
      </c>
      <c r="C231" s="1" t="b">
        <f t="shared" si="3"/>
        <v>1</v>
      </c>
      <c r="D231" s="2" t="s">
        <v>280</v>
      </c>
      <c r="E231" s="2" t="s">
        <v>281</v>
      </c>
      <c r="F231" s="2">
        <v>11508059057</v>
      </c>
      <c r="G231" s="2">
        <v>0</v>
      </c>
      <c r="H231" s="2">
        <v>0</v>
      </c>
      <c r="I231" s="2">
        <v>183704731</v>
      </c>
      <c r="J231" s="2">
        <v>0</v>
      </c>
      <c r="K231" s="2">
        <v>11691763788</v>
      </c>
      <c r="L231" s="2">
        <v>11691763778</v>
      </c>
      <c r="M231" s="2">
        <v>11691763778</v>
      </c>
      <c r="N231" s="2">
        <v>0</v>
      </c>
      <c r="O231" s="2">
        <v>11691763778</v>
      </c>
      <c r="P231" s="2">
        <v>99.999999914469711</v>
      </c>
      <c r="Q231" s="2">
        <v>1264399019</v>
      </c>
      <c r="R231" s="2">
        <v>0</v>
      </c>
      <c r="S231" s="2">
        <v>879729295</v>
      </c>
      <c r="T231" s="2">
        <v>879729295</v>
      </c>
      <c r="U231" s="2">
        <v>10</v>
      </c>
      <c r="V231" s="2">
        <v>384669724</v>
      </c>
    </row>
    <row r="232" spans="1:22" ht="18" customHeight="1" x14ac:dyDescent="0.25">
      <c r="A232" s="2" t="s">
        <v>282</v>
      </c>
      <c r="B232" s="2" t="s">
        <v>283</v>
      </c>
      <c r="C232" s="1" t="b">
        <f t="shared" si="3"/>
        <v>1</v>
      </c>
      <c r="D232" s="2" t="s">
        <v>282</v>
      </c>
      <c r="E232" s="2" t="s">
        <v>283</v>
      </c>
      <c r="F232" s="2">
        <v>1658755839</v>
      </c>
      <c r="G232" s="2">
        <v>0</v>
      </c>
      <c r="H232" s="2">
        <v>0</v>
      </c>
      <c r="I232" s="2">
        <v>46955712</v>
      </c>
      <c r="J232" s="2">
        <v>93911424</v>
      </c>
      <c r="K232" s="2">
        <v>1611800127</v>
      </c>
      <c r="L232" s="2">
        <v>1560637500</v>
      </c>
      <c r="M232" s="2">
        <v>1560637500</v>
      </c>
      <c r="N232" s="2">
        <v>0</v>
      </c>
      <c r="O232" s="2">
        <v>1560637500</v>
      </c>
      <c r="P232" s="2">
        <v>96.825746186332182</v>
      </c>
      <c r="Q232" s="2">
        <v>468191250</v>
      </c>
      <c r="R232" s="2">
        <v>0</v>
      </c>
      <c r="S232" s="2">
        <v>468191250</v>
      </c>
      <c r="T232" s="2">
        <v>468191250</v>
      </c>
      <c r="U232" s="2">
        <v>51162627</v>
      </c>
      <c r="V232" s="2">
        <v>0</v>
      </c>
    </row>
    <row r="233" spans="1:22" ht="18" customHeight="1" x14ac:dyDescent="0.25">
      <c r="A233" s="2" t="s">
        <v>284</v>
      </c>
      <c r="B233" s="2" t="s">
        <v>285</v>
      </c>
      <c r="C233" s="1" t="b">
        <f t="shared" si="3"/>
        <v>1</v>
      </c>
      <c r="D233" s="2" t="s">
        <v>284</v>
      </c>
      <c r="E233" s="2" t="s">
        <v>285</v>
      </c>
      <c r="F233" s="2">
        <v>1658755839</v>
      </c>
      <c r="G233" s="2">
        <v>0</v>
      </c>
      <c r="H233" s="2">
        <v>0</v>
      </c>
      <c r="I233" s="2">
        <v>46955712</v>
      </c>
      <c r="J233" s="2">
        <v>93911424</v>
      </c>
      <c r="K233" s="2">
        <v>1611800127</v>
      </c>
      <c r="L233" s="2">
        <v>1560637500</v>
      </c>
      <c r="M233" s="2">
        <v>1560637500</v>
      </c>
      <c r="N233" s="2">
        <v>0</v>
      </c>
      <c r="O233" s="2">
        <v>1560637500</v>
      </c>
      <c r="P233" s="2">
        <v>96.825746186332182</v>
      </c>
      <c r="Q233" s="2">
        <v>468191250</v>
      </c>
      <c r="R233" s="2">
        <v>0</v>
      </c>
      <c r="S233" s="2">
        <v>468191250</v>
      </c>
      <c r="T233" s="2">
        <v>468191250</v>
      </c>
      <c r="U233" s="2">
        <v>51162627</v>
      </c>
      <c r="V233" s="2">
        <v>0</v>
      </c>
    </row>
    <row r="234" spans="1:22" ht="18" customHeight="1" x14ac:dyDescent="0.25">
      <c r="A234" s="2" t="s">
        <v>286</v>
      </c>
      <c r="B234" s="2" t="s">
        <v>287</v>
      </c>
      <c r="C234" s="1" t="b">
        <f t="shared" si="3"/>
        <v>1</v>
      </c>
      <c r="D234" s="2" t="s">
        <v>286</v>
      </c>
      <c r="E234" s="2" t="s">
        <v>287</v>
      </c>
      <c r="F234" s="2">
        <v>1927285270</v>
      </c>
      <c r="G234" s="2">
        <v>0</v>
      </c>
      <c r="H234" s="2">
        <v>0</v>
      </c>
      <c r="I234" s="2">
        <v>0</v>
      </c>
      <c r="J234" s="2">
        <v>0</v>
      </c>
      <c r="K234" s="2">
        <v>1927285270</v>
      </c>
      <c r="L234" s="2">
        <v>1055084162</v>
      </c>
      <c r="M234" s="2">
        <v>1055084162</v>
      </c>
      <c r="N234" s="2">
        <v>0</v>
      </c>
      <c r="O234" s="2">
        <v>1055084162</v>
      </c>
      <c r="P234" s="2">
        <v>54.744576655224471</v>
      </c>
      <c r="Q234" s="2">
        <v>154500000</v>
      </c>
      <c r="R234" s="2">
        <v>0</v>
      </c>
      <c r="S234" s="2">
        <v>154500000</v>
      </c>
      <c r="T234" s="2">
        <v>154500000</v>
      </c>
      <c r="U234" s="2">
        <v>872201108</v>
      </c>
      <c r="V234" s="2">
        <v>0</v>
      </c>
    </row>
    <row r="235" spans="1:22" ht="18" customHeight="1" x14ac:dyDescent="0.25">
      <c r="A235" s="2" t="s">
        <v>288</v>
      </c>
      <c r="B235" s="2" t="s">
        <v>287</v>
      </c>
      <c r="C235" s="1" t="b">
        <f t="shared" si="3"/>
        <v>1</v>
      </c>
      <c r="D235" s="2" t="s">
        <v>288</v>
      </c>
      <c r="E235" s="2" t="s">
        <v>287</v>
      </c>
      <c r="F235" s="2">
        <v>1927285270</v>
      </c>
      <c r="G235" s="2">
        <v>0</v>
      </c>
      <c r="H235" s="2">
        <v>0</v>
      </c>
      <c r="I235" s="2">
        <v>0</v>
      </c>
      <c r="J235" s="2">
        <v>0</v>
      </c>
      <c r="K235" s="2">
        <v>1927285270</v>
      </c>
      <c r="L235" s="2">
        <v>1055084162</v>
      </c>
      <c r="M235" s="2">
        <v>1055084162</v>
      </c>
      <c r="N235" s="2">
        <v>0</v>
      </c>
      <c r="O235" s="2">
        <v>1055084162</v>
      </c>
      <c r="P235" s="2">
        <v>54.744576655224471</v>
      </c>
      <c r="Q235" s="2">
        <v>154500000</v>
      </c>
      <c r="R235" s="2">
        <v>0</v>
      </c>
      <c r="S235" s="2">
        <v>154500000</v>
      </c>
      <c r="T235" s="2">
        <v>154500000</v>
      </c>
      <c r="U235" s="2">
        <v>872201108</v>
      </c>
      <c r="V235" s="2">
        <v>0</v>
      </c>
    </row>
    <row r="236" spans="1:22" ht="18" customHeight="1" x14ac:dyDescent="0.25">
      <c r="A236" s="2" t="s">
        <v>289</v>
      </c>
      <c r="B236" s="2" t="s">
        <v>290</v>
      </c>
      <c r="C236" s="1" t="b">
        <f t="shared" si="3"/>
        <v>1</v>
      </c>
      <c r="D236" s="2" t="s">
        <v>289</v>
      </c>
      <c r="E236" s="2" t="s">
        <v>290</v>
      </c>
      <c r="F236" s="2">
        <v>16745740701</v>
      </c>
      <c r="G236" s="2">
        <v>0</v>
      </c>
      <c r="H236" s="2">
        <v>0</v>
      </c>
      <c r="I236" s="2">
        <v>0</v>
      </c>
      <c r="J236" s="2">
        <v>0</v>
      </c>
      <c r="K236" s="2">
        <v>16745740701</v>
      </c>
      <c r="L236" s="2">
        <v>7298910117</v>
      </c>
      <c r="M236" s="2">
        <v>725196996</v>
      </c>
      <c r="N236" s="2">
        <v>6573713121</v>
      </c>
      <c r="O236" s="2">
        <v>7298910117</v>
      </c>
      <c r="P236" s="2">
        <v>43.586666289202327</v>
      </c>
      <c r="Q236" s="2">
        <v>7298910117</v>
      </c>
      <c r="R236" s="2">
        <v>725196996</v>
      </c>
      <c r="S236" s="2">
        <v>6573713121</v>
      </c>
      <c r="T236" s="2">
        <v>7298910117</v>
      </c>
      <c r="U236" s="2">
        <v>9446830584</v>
      </c>
      <c r="V236" s="2">
        <v>0</v>
      </c>
    </row>
    <row r="237" spans="1:22" ht="18" customHeight="1" x14ac:dyDescent="0.25">
      <c r="A237" s="2" t="s">
        <v>291</v>
      </c>
      <c r="B237" s="2" t="s">
        <v>292</v>
      </c>
      <c r="C237" s="1" t="b">
        <f t="shared" si="3"/>
        <v>1</v>
      </c>
      <c r="D237" s="4" t="s">
        <v>291</v>
      </c>
      <c r="E237" s="4" t="s">
        <v>292</v>
      </c>
      <c r="F237" s="2">
        <v>16745740701</v>
      </c>
      <c r="G237" s="2">
        <v>0</v>
      </c>
      <c r="H237" s="2">
        <v>0</v>
      </c>
      <c r="I237" s="2">
        <v>0</v>
      </c>
      <c r="J237" s="2">
        <v>0</v>
      </c>
      <c r="K237" s="2">
        <v>16745740701</v>
      </c>
      <c r="L237" s="2">
        <v>7298910117</v>
      </c>
      <c r="M237" s="2">
        <v>725196996</v>
      </c>
      <c r="N237" s="2">
        <v>6573713121</v>
      </c>
      <c r="O237" s="2">
        <v>7298910117</v>
      </c>
      <c r="P237" s="2">
        <v>43.586666289202327</v>
      </c>
      <c r="Q237" s="2">
        <v>7298910117</v>
      </c>
      <c r="R237" s="2">
        <v>725196996</v>
      </c>
      <c r="S237" s="2">
        <v>6573713121</v>
      </c>
      <c r="T237" s="2">
        <v>7298910117</v>
      </c>
      <c r="U237" s="2">
        <v>9446830584</v>
      </c>
      <c r="V237" s="2">
        <v>0</v>
      </c>
    </row>
    <row r="238" spans="1:22" ht="18" customHeight="1" x14ac:dyDescent="0.25">
      <c r="A238" s="2" t="s">
        <v>293</v>
      </c>
      <c r="B238" s="2" t="s">
        <v>294</v>
      </c>
      <c r="C238" s="1" t="b">
        <f t="shared" si="3"/>
        <v>1</v>
      </c>
      <c r="D238" s="2" t="s">
        <v>293</v>
      </c>
      <c r="E238" s="2" t="s">
        <v>294</v>
      </c>
      <c r="F238" s="2">
        <v>16745740701</v>
      </c>
      <c r="G238" s="2">
        <v>0</v>
      </c>
      <c r="H238" s="2">
        <v>0</v>
      </c>
      <c r="I238" s="2">
        <v>0</v>
      </c>
      <c r="J238" s="2">
        <v>0</v>
      </c>
      <c r="K238" s="2">
        <v>16745740701</v>
      </c>
      <c r="L238" s="2">
        <v>7298910117</v>
      </c>
      <c r="M238" s="2">
        <v>725196996</v>
      </c>
      <c r="N238" s="2">
        <v>6573713121</v>
      </c>
      <c r="O238" s="2">
        <v>7298910117</v>
      </c>
      <c r="P238" s="2">
        <v>43.586666289202327</v>
      </c>
      <c r="Q238" s="2">
        <v>7298910117</v>
      </c>
      <c r="R238" s="2">
        <v>725196996</v>
      </c>
      <c r="S238" s="2">
        <v>6573713121</v>
      </c>
      <c r="T238" s="2">
        <v>7298910117</v>
      </c>
      <c r="U238" s="2">
        <v>9446830584</v>
      </c>
      <c r="V238" s="2">
        <v>0</v>
      </c>
    </row>
    <row r="239" spans="1:22" ht="18" customHeight="1" x14ac:dyDescent="0.25">
      <c r="A239" s="2" t="s">
        <v>295</v>
      </c>
      <c r="B239" s="2" t="s">
        <v>296</v>
      </c>
      <c r="C239" s="1" t="b">
        <f t="shared" si="3"/>
        <v>1</v>
      </c>
      <c r="D239" s="2" t="s">
        <v>295</v>
      </c>
      <c r="E239" s="2" t="s">
        <v>296</v>
      </c>
      <c r="F239" s="2">
        <v>16745740701</v>
      </c>
      <c r="G239" s="2">
        <v>0</v>
      </c>
      <c r="H239" s="2">
        <v>0</v>
      </c>
      <c r="I239" s="2">
        <v>0</v>
      </c>
      <c r="J239" s="2">
        <v>0</v>
      </c>
      <c r="K239" s="2">
        <v>16745740701</v>
      </c>
      <c r="L239" s="2">
        <v>7298910117</v>
      </c>
      <c r="M239" s="2">
        <v>725196996</v>
      </c>
      <c r="N239" s="2">
        <v>6573713121</v>
      </c>
      <c r="O239" s="2">
        <v>7298910117</v>
      </c>
      <c r="P239" s="2">
        <v>43.586666289202327</v>
      </c>
      <c r="Q239" s="2">
        <v>7298910117</v>
      </c>
      <c r="R239" s="2">
        <v>725196996</v>
      </c>
      <c r="S239" s="2">
        <v>6573713121</v>
      </c>
      <c r="T239" s="2">
        <v>7298910117</v>
      </c>
      <c r="U239" s="2">
        <v>9446830584</v>
      </c>
      <c r="V239" s="2">
        <v>0</v>
      </c>
    </row>
    <row r="240" spans="1:22" ht="18" customHeight="1" x14ac:dyDescent="0.25">
      <c r="A240" s="2" t="s">
        <v>297</v>
      </c>
      <c r="B240" s="2" t="s">
        <v>298</v>
      </c>
      <c r="C240" s="1" t="b">
        <f t="shared" si="3"/>
        <v>1</v>
      </c>
      <c r="D240" s="2" t="s">
        <v>297</v>
      </c>
      <c r="E240" s="2" t="s">
        <v>298</v>
      </c>
      <c r="F240" s="2">
        <v>168145857</v>
      </c>
      <c r="G240" s="2">
        <v>0</v>
      </c>
      <c r="H240" s="2">
        <v>0</v>
      </c>
      <c r="I240" s="2">
        <v>0</v>
      </c>
      <c r="J240" s="2">
        <v>0</v>
      </c>
      <c r="K240" s="2">
        <v>168145857</v>
      </c>
      <c r="L240" s="2">
        <v>30145929</v>
      </c>
      <c r="M240" s="2">
        <v>1563107</v>
      </c>
      <c r="N240" s="2">
        <v>28582822</v>
      </c>
      <c r="O240" s="2">
        <v>30145929</v>
      </c>
      <c r="P240" s="2">
        <v>17.928439949608748</v>
      </c>
      <c r="Q240" s="2">
        <v>30145929</v>
      </c>
      <c r="R240" s="2">
        <v>1563107</v>
      </c>
      <c r="S240" s="2">
        <v>28582822</v>
      </c>
      <c r="T240" s="2">
        <v>30145929</v>
      </c>
      <c r="U240" s="2">
        <v>137999928</v>
      </c>
      <c r="V240" s="2">
        <v>0</v>
      </c>
    </row>
    <row r="241" spans="1:22" ht="18" customHeight="1" x14ac:dyDescent="0.25">
      <c r="A241" s="2" t="s">
        <v>299</v>
      </c>
      <c r="B241" s="2" t="s">
        <v>300</v>
      </c>
      <c r="C241" s="1" t="b">
        <f t="shared" si="3"/>
        <v>1</v>
      </c>
      <c r="D241" s="2" t="s">
        <v>299</v>
      </c>
      <c r="E241" s="2" t="s">
        <v>300</v>
      </c>
      <c r="F241" s="2">
        <v>16577594844</v>
      </c>
      <c r="G241" s="2">
        <v>0</v>
      </c>
      <c r="H241" s="2">
        <v>0</v>
      </c>
      <c r="I241" s="2">
        <v>0</v>
      </c>
      <c r="J241" s="2">
        <v>0</v>
      </c>
      <c r="K241" s="2">
        <v>16577594844</v>
      </c>
      <c r="L241" s="2">
        <v>7268764188</v>
      </c>
      <c r="M241" s="2">
        <v>723633889</v>
      </c>
      <c r="N241" s="2">
        <v>6545130299</v>
      </c>
      <c r="O241" s="2">
        <v>7268764188</v>
      </c>
      <c r="P241" s="2">
        <v>43.846916614872001</v>
      </c>
      <c r="Q241" s="2">
        <v>7268764188</v>
      </c>
      <c r="R241" s="2">
        <v>723633889</v>
      </c>
      <c r="S241" s="2">
        <v>6545130299</v>
      </c>
      <c r="T241" s="2">
        <v>7268764188</v>
      </c>
      <c r="U241" s="2">
        <v>9308830656</v>
      </c>
      <c r="V241" s="2">
        <v>0</v>
      </c>
    </row>
    <row r="242" spans="1:22" ht="18" customHeight="1" x14ac:dyDescent="0.25">
      <c r="A242" s="2" t="s">
        <v>301</v>
      </c>
      <c r="B242" s="2" t="s">
        <v>302</v>
      </c>
      <c r="C242" s="1" t="b">
        <f t="shared" si="3"/>
        <v>1</v>
      </c>
      <c r="D242" s="2" t="s">
        <v>301</v>
      </c>
      <c r="E242" s="2" t="s">
        <v>302</v>
      </c>
      <c r="F242" s="2">
        <v>43611689080</v>
      </c>
      <c r="G242" s="2">
        <v>4354637329.7200003</v>
      </c>
      <c r="H242" s="2">
        <v>0</v>
      </c>
      <c r="I242" s="2">
        <v>939542398</v>
      </c>
      <c r="J242" s="2">
        <v>1837542398</v>
      </c>
      <c r="K242" s="2">
        <v>47068326409.720001</v>
      </c>
      <c r="L242" s="2">
        <v>16954827060</v>
      </c>
      <c r="M242" s="2">
        <v>12136558245</v>
      </c>
      <c r="N242" s="2">
        <v>4760236092</v>
      </c>
      <c r="O242" s="2">
        <v>16896794337</v>
      </c>
      <c r="P242" s="2">
        <v>35.898438771578398</v>
      </c>
      <c r="Q242" s="2">
        <v>9046953972</v>
      </c>
      <c r="R242" s="2">
        <v>5037373078</v>
      </c>
      <c r="S242" s="2">
        <v>2506420785</v>
      </c>
      <c r="T242" s="2">
        <v>7543793863</v>
      </c>
      <c r="U242" s="2">
        <v>30113499349.720001</v>
      </c>
      <c r="V242" s="2">
        <v>1503160109</v>
      </c>
    </row>
    <row r="243" spans="1:22" ht="18" customHeight="1" x14ac:dyDescent="0.25">
      <c r="A243" s="2" t="s">
        <v>303</v>
      </c>
      <c r="B243" s="2" t="s">
        <v>30</v>
      </c>
      <c r="C243" s="1" t="b">
        <f t="shared" si="3"/>
        <v>1</v>
      </c>
      <c r="D243" s="2" t="s">
        <v>303</v>
      </c>
      <c r="E243" s="2" t="s">
        <v>30</v>
      </c>
      <c r="F243" s="2">
        <v>40889964900</v>
      </c>
      <c r="G243" s="2">
        <v>2209812989.7399998</v>
      </c>
      <c r="H243" s="2">
        <v>0</v>
      </c>
      <c r="I243" s="2">
        <v>509499468</v>
      </c>
      <c r="J243" s="2">
        <v>1212320780</v>
      </c>
      <c r="K243" s="2">
        <v>42396956577.739998</v>
      </c>
      <c r="L243" s="2">
        <v>14993287357</v>
      </c>
      <c r="M243" s="2">
        <v>11199222109</v>
      </c>
      <c r="N243" s="2">
        <v>3760141510</v>
      </c>
      <c r="O243" s="2">
        <v>14959363619</v>
      </c>
      <c r="P243" s="2">
        <v>35.284050617100732</v>
      </c>
      <c r="Q243" s="2">
        <v>8199392666</v>
      </c>
      <c r="R243" s="2">
        <v>4975373078</v>
      </c>
      <c r="S243" s="2">
        <v>2235859479</v>
      </c>
      <c r="T243" s="2">
        <v>7211232557</v>
      </c>
      <c r="U243" s="2">
        <v>27403669220.740002</v>
      </c>
      <c r="V243" s="2">
        <v>988160109</v>
      </c>
    </row>
    <row r="244" spans="1:22" ht="18" customHeight="1" x14ac:dyDescent="0.25">
      <c r="A244" s="2" t="s">
        <v>304</v>
      </c>
      <c r="B244" s="2" t="s">
        <v>34</v>
      </c>
      <c r="C244" s="1" t="b">
        <f t="shared" si="3"/>
        <v>1</v>
      </c>
      <c r="D244" s="2" t="s">
        <v>304</v>
      </c>
      <c r="E244" s="2" t="s">
        <v>34</v>
      </c>
      <c r="F244" s="2">
        <v>40889964900</v>
      </c>
      <c r="G244" s="2">
        <v>2209812989.7399998</v>
      </c>
      <c r="H244" s="2">
        <v>0</v>
      </c>
      <c r="I244" s="2">
        <v>418587547</v>
      </c>
      <c r="J244" s="2">
        <v>1212320780</v>
      </c>
      <c r="K244" s="2">
        <v>42306044656.739998</v>
      </c>
      <c r="L244" s="2">
        <v>14902375436</v>
      </c>
      <c r="M244" s="2">
        <v>11108310188</v>
      </c>
      <c r="N244" s="2">
        <v>3760141510</v>
      </c>
      <c r="O244" s="2">
        <v>14868451698</v>
      </c>
      <c r="P244" s="2">
        <v>35.144981807301214</v>
      </c>
      <c r="Q244" s="2">
        <v>8175455247</v>
      </c>
      <c r="R244" s="2">
        <v>4975373078</v>
      </c>
      <c r="S244" s="2">
        <v>2211922060</v>
      </c>
      <c r="T244" s="2">
        <v>7187295138</v>
      </c>
      <c r="U244" s="2">
        <v>27403669220.740002</v>
      </c>
      <c r="V244" s="2">
        <v>988160109</v>
      </c>
    </row>
    <row r="245" spans="1:22" ht="18" customHeight="1" x14ac:dyDescent="0.25">
      <c r="A245" s="2" t="s">
        <v>305</v>
      </c>
      <c r="B245" s="2" t="s">
        <v>36</v>
      </c>
      <c r="C245" s="1" t="b">
        <f t="shared" si="3"/>
        <v>1</v>
      </c>
      <c r="D245" s="2" t="s">
        <v>305</v>
      </c>
      <c r="E245" s="2" t="s">
        <v>36</v>
      </c>
      <c r="F245" s="2">
        <v>17344860925</v>
      </c>
      <c r="G245" s="2">
        <v>0</v>
      </c>
      <c r="H245" s="2">
        <v>0</v>
      </c>
      <c r="I245" s="2">
        <v>36931173</v>
      </c>
      <c r="J245" s="2">
        <v>320931173</v>
      </c>
      <c r="K245" s="2">
        <v>17060860925</v>
      </c>
      <c r="L245" s="2">
        <v>3438869639</v>
      </c>
      <c r="M245" s="2">
        <v>2119094901</v>
      </c>
      <c r="N245" s="2">
        <v>1319113780</v>
      </c>
      <c r="O245" s="2">
        <v>3438208681</v>
      </c>
      <c r="P245" s="2">
        <v>20.152609508479419</v>
      </c>
      <c r="Q245" s="2">
        <v>3433113281</v>
      </c>
      <c r="R245" s="2">
        <v>1288590185</v>
      </c>
      <c r="S245" s="2">
        <v>1180646721</v>
      </c>
      <c r="T245" s="2">
        <v>2469236906</v>
      </c>
      <c r="U245" s="2">
        <v>13621991286</v>
      </c>
      <c r="V245" s="2">
        <v>963876375</v>
      </c>
    </row>
    <row r="246" spans="1:22" ht="18" customHeight="1" x14ac:dyDescent="0.25">
      <c r="A246" s="2" t="s">
        <v>306</v>
      </c>
      <c r="B246" s="2" t="s">
        <v>36</v>
      </c>
      <c r="C246" s="1" t="b">
        <f t="shared" si="3"/>
        <v>1</v>
      </c>
      <c r="D246" s="2" t="s">
        <v>306</v>
      </c>
      <c r="E246" s="2" t="s">
        <v>36</v>
      </c>
      <c r="F246" s="2">
        <v>4546763404</v>
      </c>
      <c r="G246" s="2">
        <v>0</v>
      </c>
      <c r="H246" s="2">
        <v>0</v>
      </c>
      <c r="I246" s="2">
        <v>36931173</v>
      </c>
      <c r="J246" s="2">
        <v>320931173</v>
      </c>
      <c r="K246" s="2">
        <v>4262763404</v>
      </c>
      <c r="L246" s="2">
        <v>978804267</v>
      </c>
      <c r="M246" s="2">
        <v>590182553</v>
      </c>
      <c r="N246" s="2">
        <v>388621714</v>
      </c>
      <c r="O246" s="2">
        <v>978804267</v>
      </c>
      <c r="P246" s="2">
        <v>22.961731023624974</v>
      </c>
      <c r="Q246" s="2">
        <v>978804267</v>
      </c>
      <c r="R246" s="2">
        <v>588258365</v>
      </c>
      <c r="S246" s="2">
        <v>388570846</v>
      </c>
      <c r="T246" s="2">
        <v>976829211</v>
      </c>
      <c r="U246" s="2">
        <v>3283959137</v>
      </c>
      <c r="V246" s="2">
        <v>1975056</v>
      </c>
    </row>
    <row r="247" spans="1:22" ht="18" customHeight="1" x14ac:dyDescent="0.25">
      <c r="A247" s="2" t="s">
        <v>307</v>
      </c>
      <c r="B247" s="2" t="s">
        <v>38</v>
      </c>
      <c r="C247" s="1" t="b">
        <f t="shared" si="3"/>
        <v>1</v>
      </c>
      <c r="D247" s="2" t="s">
        <v>307</v>
      </c>
      <c r="E247" s="2" t="s">
        <v>38</v>
      </c>
      <c r="F247" s="2">
        <v>4264233893</v>
      </c>
      <c r="G247" s="2">
        <v>0</v>
      </c>
      <c r="H247" s="2">
        <v>0</v>
      </c>
      <c r="I247" s="2">
        <v>0</v>
      </c>
      <c r="J247" s="2">
        <v>284000000</v>
      </c>
      <c r="K247" s="2">
        <v>3980233893</v>
      </c>
      <c r="L247" s="2">
        <v>897543755</v>
      </c>
      <c r="M247" s="2">
        <v>551884188</v>
      </c>
      <c r="N247" s="2">
        <v>345659567</v>
      </c>
      <c r="O247" s="2">
        <v>897543755</v>
      </c>
      <c r="P247" s="2">
        <v>22.55002542886994</v>
      </c>
      <c r="Q247" s="2">
        <v>897543755</v>
      </c>
      <c r="R247" s="2">
        <v>549982736</v>
      </c>
      <c r="S247" s="2">
        <v>347561019</v>
      </c>
      <c r="T247" s="2">
        <v>897543755</v>
      </c>
      <c r="U247" s="2">
        <v>3082690138</v>
      </c>
      <c r="V247" s="2">
        <v>0</v>
      </c>
    </row>
    <row r="248" spans="1:22" ht="18" customHeight="1" x14ac:dyDescent="0.25">
      <c r="A248" s="2" t="s">
        <v>308</v>
      </c>
      <c r="B248" s="2" t="s">
        <v>40</v>
      </c>
      <c r="C248" s="1" t="b">
        <f t="shared" si="3"/>
        <v>1</v>
      </c>
      <c r="D248" s="2" t="s">
        <v>308</v>
      </c>
      <c r="E248" s="2" t="s">
        <v>40</v>
      </c>
      <c r="F248" s="2">
        <v>2369648766</v>
      </c>
      <c r="G248" s="2">
        <v>0</v>
      </c>
      <c r="H248" s="2">
        <v>0</v>
      </c>
      <c r="I248" s="2">
        <v>0</v>
      </c>
      <c r="J248" s="2">
        <v>100000000</v>
      </c>
      <c r="K248" s="2">
        <v>2269648766</v>
      </c>
      <c r="L248" s="2">
        <v>597255207</v>
      </c>
      <c r="M248" s="2">
        <v>360139257</v>
      </c>
      <c r="N248" s="2">
        <v>237115950</v>
      </c>
      <c r="O248" s="2">
        <v>597255207</v>
      </c>
      <c r="P248" s="2">
        <v>26.31487373496098</v>
      </c>
      <c r="Q248" s="2">
        <v>597255207</v>
      </c>
      <c r="R248" s="2">
        <v>360139257</v>
      </c>
      <c r="S248" s="2">
        <v>237115950</v>
      </c>
      <c r="T248" s="2">
        <v>597255207</v>
      </c>
      <c r="U248" s="2">
        <v>1672393559</v>
      </c>
      <c r="V248" s="2">
        <v>0</v>
      </c>
    </row>
    <row r="249" spans="1:22" ht="18" customHeight="1" x14ac:dyDescent="0.25">
      <c r="A249" s="2" t="s">
        <v>309</v>
      </c>
      <c r="B249" s="2" t="s">
        <v>310</v>
      </c>
      <c r="C249" s="1" t="b">
        <f t="shared" si="3"/>
        <v>1</v>
      </c>
      <c r="D249" s="2" t="s">
        <v>309</v>
      </c>
      <c r="E249" s="2" t="s">
        <v>310</v>
      </c>
      <c r="F249" s="2">
        <v>522245486</v>
      </c>
      <c r="G249" s="2">
        <v>0</v>
      </c>
      <c r="H249" s="2">
        <v>0</v>
      </c>
      <c r="I249" s="2">
        <v>0</v>
      </c>
      <c r="J249" s="2">
        <v>0</v>
      </c>
      <c r="K249" s="2">
        <v>522245486</v>
      </c>
      <c r="L249" s="2">
        <v>110550829</v>
      </c>
      <c r="M249" s="2">
        <v>76347571</v>
      </c>
      <c r="N249" s="2">
        <v>34203258</v>
      </c>
      <c r="O249" s="2">
        <v>110550829</v>
      </c>
      <c r="P249" s="2">
        <v>21.168364679747562</v>
      </c>
      <c r="Q249" s="2">
        <v>110550829</v>
      </c>
      <c r="R249" s="2">
        <v>76347571</v>
      </c>
      <c r="S249" s="2">
        <v>34203258</v>
      </c>
      <c r="T249" s="2">
        <v>110550829</v>
      </c>
      <c r="U249" s="2">
        <v>411694657</v>
      </c>
      <c r="V249" s="2">
        <v>0</v>
      </c>
    </row>
    <row r="250" spans="1:22" ht="18" customHeight="1" x14ac:dyDescent="0.25">
      <c r="A250" s="2" t="s">
        <v>311</v>
      </c>
      <c r="B250" s="2" t="s">
        <v>42</v>
      </c>
      <c r="C250" s="1" t="b">
        <f t="shared" si="3"/>
        <v>1</v>
      </c>
      <c r="D250" s="2" t="s">
        <v>311</v>
      </c>
      <c r="E250" s="2" t="s">
        <v>42</v>
      </c>
      <c r="F250" s="2">
        <v>229794859</v>
      </c>
      <c r="G250" s="2">
        <v>0</v>
      </c>
      <c r="H250" s="2">
        <v>0</v>
      </c>
      <c r="I250" s="2">
        <v>0</v>
      </c>
      <c r="J250" s="2">
        <v>0</v>
      </c>
      <c r="K250" s="2">
        <v>229794859</v>
      </c>
      <c r="L250" s="2">
        <v>47294424</v>
      </c>
      <c r="M250" s="2">
        <v>32194109</v>
      </c>
      <c r="N250" s="2">
        <v>15100315</v>
      </c>
      <c r="O250" s="2">
        <v>47294424</v>
      </c>
      <c r="P250" s="2">
        <v>20.581149728854466</v>
      </c>
      <c r="Q250" s="2">
        <v>47294424</v>
      </c>
      <c r="R250" s="2">
        <v>32194109</v>
      </c>
      <c r="S250" s="2">
        <v>15100315</v>
      </c>
      <c r="T250" s="2">
        <v>47294424</v>
      </c>
      <c r="U250" s="2">
        <v>182500435</v>
      </c>
      <c r="V250" s="2">
        <v>0</v>
      </c>
    </row>
    <row r="251" spans="1:22" ht="18" customHeight="1" x14ac:dyDescent="0.25">
      <c r="A251" s="2" t="s">
        <v>312</v>
      </c>
      <c r="B251" s="2" t="s">
        <v>44</v>
      </c>
      <c r="C251" s="1" t="b">
        <f t="shared" si="3"/>
        <v>1</v>
      </c>
      <c r="D251" s="2" t="s">
        <v>312</v>
      </c>
      <c r="E251" s="2" t="s">
        <v>44</v>
      </c>
      <c r="F251" s="2">
        <v>178216707</v>
      </c>
      <c r="G251" s="2">
        <v>0</v>
      </c>
      <c r="H251" s="2">
        <v>0</v>
      </c>
      <c r="I251" s="2">
        <v>0</v>
      </c>
      <c r="J251" s="2">
        <v>50000000</v>
      </c>
      <c r="K251" s="2">
        <v>128216707</v>
      </c>
      <c r="L251" s="2">
        <v>43352195</v>
      </c>
      <c r="M251" s="2">
        <v>25795306</v>
      </c>
      <c r="N251" s="2">
        <v>17556889</v>
      </c>
      <c r="O251" s="2">
        <v>43352195</v>
      </c>
      <c r="P251" s="2">
        <v>33.81165841359504</v>
      </c>
      <c r="Q251" s="2">
        <v>43352195</v>
      </c>
      <c r="R251" s="2">
        <v>25613728</v>
      </c>
      <c r="S251" s="2">
        <v>17738467</v>
      </c>
      <c r="T251" s="2">
        <v>43352195</v>
      </c>
      <c r="U251" s="2">
        <v>84864512</v>
      </c>
      <c r="V251" s="2">
        <v>0</v>
      </c>
    </row>
    <row r="252" spans="1:22" ht="18" customHeight="1" x14ac:dyDescent="0.25">
      <c r="A252" s="2" t="s">
        <v>313</v>
      </c>
      <c r="B252" s="2" t="s">
        <v>46</v>
      </c>
      <c r="C252" s="1" t="b">
        <f t="shared" si="3"/>
        <v>1</v>
      </c>
      <c r="D252" s="2" t="s">
        <v>313</v>
      </c>
      <c r="E252" s="2" t="s">
        <v>46</v>
      </c>
      <c r="F252" s="2">
        <v>327611300</v>
      </c>
      <c r="G252" s="2">
        <v>0</v>
      </c>
      <c r="H252" s="2">
        <v>0</v>
      </c>
      <c r="I252" s="2">
        <v>0</v>
      </c>
      <c r="J252" s="2">
        <v>50000000</v>
      </c>
      <c r="K252" s="2">
        <v>277611300</v>
      </c>
      <c r="L252" s="2">
        <v>5069292</v>
      </c>
      <c r="M252" s="2">
        <v>4559243</v>
      </c>
      <c r="N252" s="2">
        <v>510049</v>
      </c>
      <c r="O252" s="2">
        <v>5069292</v>
      </c>
      <c r="P252" s="2">
        <v>1.8260395019943354</v>
      </c>
      <c r="Q252" s="2">
        <v>5069292</v>
      </c>
      <c r="R252" s="2">
        <v>3938660</v>
      </c>
      <c r="S252" s="2">
        <v>1130632</v>
      </c>
      <c r="T252" s="2">
        <v>5069292</v>
      </c>
      <c r="U252" s="2">
        <v>272542008</v>
      </c>
      <c r="V252" s="2">
        <v>0</v>
      </c>
    </row>
    <row r="253" spans="1:22" ht="18" customHeight="1" x14ac:dyDescent="0.25">
      <c r="A253" s="2" t="s">
        <v>314</v>
      </c>
      <c r="B253" s="2" t="s">
        <v>315</v>
      </c>
      <c r="C253" s="1" t="b">
        <f t="shared" si="3"/>
        <v>1</v>
      </c>
      <c r="D253" s="2" t="s">
        <v>314</v>
      </c>
      <c r="E253" s="2" t="s">
        <v>315</v>
      </c>
      <c r="F253" s="2">
        <v>47014214</v>
      </c>
      <c r="G253" s="2">
        <v>0</v>
      </c>
      <c r="H253" s="2">
        <v>0</v>
      </c>
      <c r="I253" s="2">
        <v>0</v>
      </c>
      <c r="J253" s="2">
        <v>0</v>
      </c>
      <c r="K253" s="2">
        <v>47014214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47014214</v>
      </c>
      <c r="V253" s="2">
        <v>0</v>
      </c>
    </row>
    <row r="254" spans="1:22" ht="18" customHeight="1" x14ac:dyDescent="0.25">
      <c r="A254" s="2" t="s">
        <v>316</v>
      </c>
      <c r="B254" s="2" t="s">
        <v>317</v>
      </c>
      <c r="C254" s="1" t="b">
        <f t="shared" si="3"/>
        <v>1</v>
      </c>
      <c r="D254" s="2" t="s">
        <v>316</v>
      </c>
      <c r="E254" s="2" t="s">
        <v>317</v>
      </c>
      <c r="F254" s="2">
        <v>65209288</v>
      </c>
      <c r="G254" s="2">
        <v>0</v>
      </c>
      <c r="H254" s="2">
        <v>0</v>
      </c>
      <c r="I254" s="2">
        <v>0</v>
      </c>
      <c r="J254" s="2">
        <v>0</v>
      </c>
      <c r="K254" s="2">
        <v>65209288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65209288</v>
      </c>
      <c r="V254" s="2">
        <v>0</v>
      </c>
    </row>
    <row r="255" spans="1:22" ht="18" customHeight="1" x14ac:dyDescent="0.25">
      <c r="A255" s="2" t="s">
        <v>318</v>
      </c>
      <c r="B255" s="2" t="s">
        <v>48</v>
      </c>
      <c r="C255" s="1" t="b">
        <f t="shared" si="3"/>
        <v>1</v>
      </c>
      <c r="D255" s="2" t="s">
        <v>318</v>
      </c>
      <c r="E255" s="2" t="s">
        <v>48</v>
      </c>
      <c r="F255" s="2">
        <v>218869580</v>
      </c>
      <c r="G255" s="2">
        <v>0</v>
      </c>
      <c r="H255" s="2">
        <v>0</v>
      </c>
      <c r="I255" s="2">
        <v>0</v>
      </c>
      <c r="J255" s="2">
        <v>25000000</v>
      </c>
      <c r="K255" s="2">
        <v>193869580</v>
      </c>
      <c r="L255" s="2">
        <v>52217021</v>
      </c>
      <c r="M255" s="2">
        <v>24225716</v>
      </c>
      <c r="N255" s="2">
        <v>27991305</v>
      </c>
      <c r="O255" s="2">
        <v>52217021</v>
      </c>
      <c r="P255" s="2">
        <v>26.934097138911632</v>
      </c>
      <c r="Q255" s="2">
        <v>52217021</v>
      </c>
      <c r="R255" s="2">
        <v>24043478</v>
      </c>
      <c r="S255" s="2">
        <v>28173543</v>
      </c>
      <c r="T255" s="2">
        <v>52217021</v>
      </c>
      <c r="U255" s="2">
        <v>141652559</v>
      </c>
      <c r="V255" s="2">
        <v>0</v>
      </c>
    </row>
    <row r="256" spans="1:22" ht="18" customHeight="1" x14ac:dyDescent="0.25">
      <c r="A256" s="2" t="s">
        <v>319</v>
      </c>
      <c r="B256" s="2" t="s">
        <v>50</v>
      </c>
      <c r="C256" s="1" t="b">
        <f t="shared" si="3"/>
        <v>1</v>
      </c>
      <c r="D256" s="2" t="s">
        <v>319</v>
      </c>
      <c r="E256" s="2" t="s">
        <v>50</v>
      </c>
      <c r="F256" s="2">
        <v>39005929</v>
      </c>
      <c r="G256" s="2">
        <v>0</v>
      </c>
      <c r="H256" s="2">
        <v>0</v>
      </c>
      <c r="I256" s="2">
        <v>0</v>
      </c>
      <c r="J256" s="2">
        <v>2000000</v>
      </c>
      <c r="K256" s="2">
        <v>37005929</v>
      </c>
      <c r="L256" s="2">
        <v>10988193</v>
      </c>
      <c r="M256" s="2">
        <v>7285461</v>
      </c>
      <c r="N256" s="2">
        <v>3702732</v>
      </c>
      <c r="O256" s="2">
        <v>10988193</v>
      </c>
      <c r="P256" s="2">
        <v>29.693060806553458</v>
      </c>
      <c r="Q256" s="2">
        <v>10988193</v>
      </c>
      <c r="R256" s="2">
        <v>7285461</v>
      </c>
      <c r="S256" s="2">
        <v>3702732</v>
      </c>
      <c r="T256" s="2">
        <v>10988193</v>
      </c>
      <c r="U256" s="2">
        <v>26017736</v>
      </c>
      <c r="V256" s="2">
        <v>0</v>
      </c>
    </row>
    <row r="257" spans="1:22" ht="18" customHeight="1" x14ac:dyDescent="0.25">
      <c r="A257" s="2" t="s">
        <v>320</v>
      </c>
      <c r="B257" s="2" t="s">
        <v>321</v>
      </c>
      <c r="C257" s="1" t="b">
        <f t="shared" si="3"/>
        <v>1</v>
      </c>
      <c r="D257" s="2" t="s">
        <v>320</v>
      </c>
      <c r="E257" s="2" t="s">
        <v>321</v>
      </c>
      <c r="F257" s="2">
        <v>12480000</v>
      </c>
      <c r="G257" s="2">
        <v>0</v>
      </c>
      <c r="H257" s="2">
        <v>0</v>
      </c>
      <c r="I257" s="2">
        <v>0</v>
      </c>
      <c r="J257" s="2">
        <v>0</v>
      </c>
      <c r="K257" s="2">
        <v>12480000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12480000</v>
      </c>
      <c r="V257" s="2">
        <v>0</v>
      </c>
    </row>
    <row r="258" spans="1:22" ht="18" customHeight="1" x14ac:dyDescent="0.25">
      <c r="A258" s="2" t="s">
        <v>322</v>
      </c>
      <c r="B258" s="2" t="s">
        <v>52</v>
      </c>
      <c r="C258" s="1" t="b">
        <f t="shared" si="3"/>
        <v>1</v>
      </c>
      <c r="D258" s="2" t="s">
        <v>322</v>
      </c>
      <c r="E258" s="2" t="s">
        <v>52</v>
      </c>
      <c r="F258" s="2">
        <v>145528990</v>
      </c>
      <c r="G258" s="2">
        <v>0</v>
      </c>
      <c r="H258" s="2">
        <v>0</v>
      </c>
      <c r="I258" s="2">
        <v>0</v>
      </c>
      <c r="J258" s="2">
        <v>40000000</v>
      </c>
      <c r="K258" s="2">
        <v>105528990</v>
      </c>
      <c r="L258" s="2">
        <v>3276819</v>
      </c>
      <c r="M258" s="2">
        <v>1746673</v>
      </c>
      <c r="N258" s="2">
        <v>1530146</v>
      </c>
      <c r="O258" s="2">
        <v>3276819</v>
      </c>
      <c r="P258" s="2">
        <v>3.1051363232037001</v>
      </c>
      <c r="Q258" s="2">
        <v>3276819</v>
      </c>
      <c r="R258" s="2">
        <v>948983</v>
      </c>
      <c r="S258" s="2">
        <v>2327836</v>
      </c>
      <c r="T258" s="2">
        <v>3276819</v>
      </c>
      <c r="U258" s="2">
        <v>102252171</v>
      </c>
      <c r="V258" s="2">
        <v>0</v>
      </c>
    </row>
    <row r="259" spans="1:22" ht="18" customHeight="1" x14ac:dyDescent="0.25">
      <c r="A259" s="2" t="s">
        <v>323</v>
      </c>
      <c r="B259" s="2" t="s">
        <v>54</v>
      </c>
      <c r="C259" s="1" t="b">
        <f t="shared" si="3"/>
        <v>1</v>
      </c>
      <c r="D259" s="2" t="s">
        <v>323</v>
      </c>
      <c r="E259" s="2" t="s">
        <v>54</v>
      </c>
      <c r="F259" s="2">
        <v>25385406</v>
      </c>
      <c r="G259" s="2">
        <v>0</v>
      </c>
      <c r="H259" s="2">
        <v>0</v>
      </c>
      <c r="I259" s="2">
        <v>0</v>
      </c>
      <c r="J259" s="2">
        <v>2000000</v>
      </c>
      <c r="K259" s="2">
        <v>23385406</v>
      </c>
      <c r="L259" s="2">
        <v>4972243</v>
      </c>
      <c r="M259" s="2">
        <v>2892438</v>
      </c>
      <c r="N259" s="2">
        <v>2079805</v>
      </c>
      <c r="O259" s="2">
        <v>4972243</v>
      </c>
      <c r="P259" s="2">
        <v>21.262162393075407</v>
      </c>
      <c r="Q259" s="2">
        <v>4972243</v>
      </c>
      <c r="R259" s="2">
        <v>2892438</v>
      </c>
      <c r="S259" s="2">
        <v>2079805</v>
      </c>
      <c r="T259" s="2">
        <v>4972243</v>
      </c>
      <c r="U259" s="2">
        <v>18413163</v>
      </c>
      <c r="V259" s="2">
        <v>0</v>
      </c>
    </row>
    <row r="260" spans="1:22" ht="18" customHeight="1" x14ac:dyDescent="0.25">
      <c r="A260" s="2" t="s">
        <v>324</v>
      </c>
      <c r="B260" s="2" t="s">
        <v>325</v>
      </c>
      <c r="C260" s="1" t="b">
        <f t="shared" si="3"/>
        <v>1</v>
      </c>
      <c r="D260" s="2" t="s">
        <v>324</v>
      </c>
      <c r="E260" s="2" t="s">
        <v>325</v>
      </c>
      <c r="F260" s="2">
        <v>5252520</v>
      </c>
      <c r="G260" s="2">
        <v>0</v>
      </c>
      <c r="H260" s="2">
        <v>0</v>
      </c>
      <c r="I260" s="2">
        <v>0</v>
      </c>
      <c r="J260" s="2">
        <v>0</v>
      </c>
      <c r="K260" s="2">
        <v>5252520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5252520</v>
      </c>
      <c r="V260" s="2">
        <v>0</v>
      </c>
    </row>
    <row r="261" spans="1:22" ht="18" customHeight="1" x14ac:dyDescent="0.25">
      <c r="A261" s="2" t="s">
        <v>326</v>
      </c>
      <c r="B261" s="2" t="s">
        <v>56</v>
      </c>
      <c r="C261" s="1" t="b">
        <f t="shared" si="3"/>
        <v>1</v>
      </c>
      <c r="D261" s="2" t="s">
        <v>326</v>
      </c>
      <c r="E261" s="2" t="s">
        <v>56</v>
      </c>
      <c r="F261" s="2">
        <v>77970848</v>
      </c>
      <c r="G261" s="2">
        <v>0</v>
      </c>
      <c r="H261" s="2">
        <v>0</v>
      </c>
      <c r="I261" s="2">
        <v>0</v>
      </c>
      <c r="J261" s="2">
        <v>15000000</v>
      </c>
      <c r="K261" s="2">
        <v>62970848</v>
      </c>
      <c r="L261" s="2">
        <v>22567532</v>
      </c>
      <c r="M261" s="2">
        <v>16698414</v>
      </c>
      <c r="N261" s="2">
        <v>5869118</v>
      </c>
      <c r="O261" s="2">
        <v>22567532</v>
      </c>
      <c r="P261" s="2">
        <v>35.838062717529226</v>
      </c>
      <c r="Q261" s="2">
        <v>22567532</v>
      </c>
      <c r="R261" s="2">
        <v>16579051</v>
      </c>
      <c r="S261" s="2">
        <v>5988481</v>
      </c>
      <c r="T261" s="2">
        <v>22567532</v>
      </c>
      <c r="U261" s="2">
        <v>40403316</v>
      </c>
      <c r="V261" s="2">
        <v>0</v>
      </c>
    </row>
    <row r="262" spans="1:22" ht="18" customHeight="1" x14ac:dyDescent="0.25">
      <c r="A262" s="2" t="s">
        <v>327</v>
      </c>
      <c r="B262" s="2" t="s">
        <v>328</v>
      </c>
      <c r="C262" s="1" t="b">
        <f t="shared" si="3"/>
        <v>1</v>
      </c>
      <c r="D262" s="2" t="s">
        <v>327</v>
      </c>
      <c r="E262" s="2" t="s">
        <v>328</v>
      </c>
      <c r="F262" s="2">
        <v>249117103</v>
      </c>
      <c r="G262" s="2">
        <v>0</v>
      </c>
      <c r="H262" s="2">
        <v>0</v>
      </c>
      <c r="I262" s="2">
        <v>36931173</v>
      </c>
      <c r="J262" s="2">
        <v>28931173</v>
      </c>
      <c r="K262" s="2">
        <v>257117103</v>
      </c>
      <c r="L262" s="2">
        <v>76997579</v>
      </c>
      <c r="M262" s="2">
        <v>36076516</v>
      </c>
      <c r="N262" s="2">
        <v>40921063</v>
      </c>
      <c r="O262" s="2">
        <v>76997579</v>
      </c>
      <c r="P262" s="2">
        <v>29.946502236375927</v>
      </c>
      <c r="Q262" s="2">
        <v>76997579</v>
      </c>
      <c r="R262" s="2">
        <v>36076516</v>
      </c>
      <c r="S262" s="2">
        <v>38946007</v>
      </c>
      <c r="T262" s="2">
        <v>75022523</v>
      </c>
      <c r="U262" s="2">
        <v>180119524</v>
      </c>
      <c r="V262" s="2">
        <v>1975056</v>
      </c>
    </row>
    <row r="263" spans="1:22" ht="18" customHeight="1" x14ac:dyDescent="0.25">
      <c r="A263" s="2" t="s">
        <v>329</v>
      </c>
      <c r="B263" s="2" t="s">
        <v>330</v>
      </c>
      <c r="C263" s="1" t="b">
        <f t="shared" si="3"/>
        <v>1</v>
      </c>
      <c r="D263" s="2" t="s">
        <v>329</v>
      </c>
      <c r="E263" s="2" t="s">
        <v>330</v>
      </c>
      <c r="F263" s="2">
        <v>2494440</v>
      </c>
      <c r="G263" s="2">
        <v>0</v>
      </c>
      <c r="H263" s="2">
        <v>0</v>
      </c>
      <c r="I263" s="2">
        <v>0</v>
      </c>
      <c r="J263" s="2">
        <v>0</v>
      </c>
      <c r="K263" s="2">
        <v>2494440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2494440</v>
      </c>
      <c r="V263" s="2">
        <v>0</v>
      </c>
    </row>
    <row r="264" spans="1:22" ht="18" customHeight="1" x14ac:dyDescent="0.25">
      <c r="A264" s="2" t="s">
        <v>331</v>
      </c>
      <c r="B264" s="2" t="s">
        <v>332</v>
      </c>
      <c r="C264" s="1" t="b">
        <f t="shared" si="3"/>
        <v>1</v>
      </c>
      <c r="D264" s="2" t="s">
        <v>331</v>
      </c>
      <c r="E264" s="2" t="s">
        <v>332</v>
      </c>
      <c r="F264" s="2">
        <v>16240224</v>
      </c>
      <c r="G264" s="2">
        <v>0</v>
      </c>
      <c r="H264" s="2">
        <v>0</v>
      </c>
      <c r="I264" s="2">
        <v>0</v>
      </c>
      <c r="J264" s="2">
        <v>0</v>
      </c>
      <c r="K264" s="2">
        <v>16240224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16240224</v>
      </c>
      <c r="V264" s="2">
        <v>0</v>
      </c>
    </row>
    <row r="265" spans="1:22" ht="18" customHeight="1" x14ac:dyDescent="0.25">
      <c r="A265" s="2" t="s">
        <v>333</v>
      </c>
      <c r="B265" s="2" t="s">
        <v>334</v>
      </c>
      <c r="C265" s="1" t="b">
        <f t="shared" si="3"/>
        <v>1</v>
      </c>
      <c r="D265" s="2" t="s">
        <v>333</v>
      </c>
      <c r="E265" s="2" t="s">
        <v>334</v>
      </c>
      <c r="F265" s="2">
        <v>2529314</v>
      </c>
      <c r="G265" s="2">
        <v>0</v>
      </c>
      <c r="H265" s="2">
        <v>0</v>
      </c>
      <c r="I265" s="2">
        <v>0</v>
      </c>
      <c r="J265" s="2">
        <v>0</v>
      </c>
      <c r="K265" s="2">
        <v>2529314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2529314</v>
      </c>
      <c r="V265" s="2">
        <v>0</v>
      </c>
    </row>
    <row r="266" spans="1:22" ht="18" customHeight="1" x14ac:dyDescent="0.25">
      <c r="A266" s="2" t="s">
        <v>335</v>
      </c>
      <c r="B266" s="2" t="s">
        <v>336</v>
      </c>
      <c r="C266" s="1" t="b">
        <f t="shared" si="3"/>
        <v>1</v>
      </c>
      <c r="D266" s="2" t="s">
        <v>335</v>
      </c>
      <c r="E266" s="2" t="s">
        <v>336</v>
      </c>
      <c r="F266" s="2">
        <v>55711701</v>
      </c>
      <c r="G266" s="2">
        <v>0</v>
      </c>
      <c r="H266" s="2">
        <v>0</v>
      </c>
      <c r="I266" s="2">
        <v>0</v>
      </c>
      <c r="J266" s="2">
        <v>28931173</v>
      </c>
      <c r="K266" s="2">
        <v>26780528</v>
      </c>
      <c r="L266" s="2">
        <v>12101817</v>
      </c>
      <c r="M266" s="2">
        <v>7317483</v>
      </c>
      <c r="N266" s="2">
        <v>4784334</v>
      </c>
      <c r="O266" s="2">
        <v>12101817</v>
      </c>
      <c r="P266" s="2">
        <v>45.188866328550354</v>
      </c>
      <c r="Q266" s="2">
        <v>12101817</v>
      </c>
      <c r="R266" s="2">
        <v>7317483</v>
      </c>
      <c r="S266" s="2">
        <v>4784334</v>
      </c>
      <c r="T266" s="2">
        <v>12101817</v>
      </c>
      <c r="U266" s="2">
        <v>14678711</v>
      </c>
      <c r="V266" s="2">
        <v>0</v>
      </c>
    </row>
    <row r="267" spans="1:22" ht="18" customHeight="1" x14ac:dyDescent="0.25">
      <c r="A267" s="2" t="s">
        <v>337</v>
      </c>
      <c r="B267" s="2" t="s">
        <v>338</v>
      </c>
      <c r="C267" s="1" t="b">
        <f t="shared" ref="C267:C330" si="4">A267=D267</f>
        <v>1</v>
      </c>
      <c r="D267" s="2" t="s">
        <v>337</v>
      </c>
      <c r="E267" s="2" t="s">
        <v>338</v>
      </c>
      <c r="F267" s="2">
        <v>9495200</v>
      </c>
      <c r="G267" s="2">
        <v>0</v>
      </c>
      <c r="H267" s="2">
        <v>0</v>
      </c>
      <c r="I267" s="2">
        <v>0</v>
      </c>
      <c r="J267" s="2">
        <v>0</v>
      </c>
      <c r="K267" s="2">
        <v>9495200</v>
      </c>
      <c r="L267" s="2">
        <v>2633408</v>
      </c>
      <c r="M267" s="2">
        <v>658352</v>
      </c>
      <c r="N267" s="2">
        <v>1975056</v>
      </c>
      <c r="O267" s="2">
        <v>2633408</v>
      </c>
      <c r="P267" s="2">
        <v>27.734097228073132</v>
      </c>
      <c r="Q267" s="2">
        <v>2633408</v>
      </c>
      <c r="R267" s="2">
        <v>658352</v>
      </c>
      <c r="S267" s="2">
        <v>0</v>
      </c>
      <c r="T267" s="2">
        <v>658352</v>
      </c>
      <c r="U267" s="2">
        <v>6861792</v>
      </c>
      <c r="V267" s="2">
        <v>1975056</v>
      </c>
    </row>
    <row r="268" spans="1:22" ht="18" customHeight="1" x14ac:dyDescent="0.25">
      <c r="A268" s="2" t="s">
        <v>339</v>
      </c>
      <c r="B268" s="2" t="s">
        <v>340</v>
      </c>
      <c r="C268" s="1" t="b">
        <f t="shared" si="4"/>
        <v>1</v>
      </c>
      <c r="D268" s="2" t="s">
        <v>339</v>
      </c>
      <c r="E268" s="2" t="s">
        <v>340</v>
      </c>
      <c r="F268" s="2">
        <v>6180792</v>
      </c>
      <c r="G268" s="2">
        <v>0</v>
      </c>
      <c r="H268" s="2">
        <v>0</v>
      </c>
      <c r="I268" s="2">
        <v>0</v>
      </c>
      <c r="J268" s="2">
        <v>0</v>
      </c>
      <c r="K268" s="2">
        <v>6180792</v>
      </c>
      <c r="L268" s="2">
        <v>6144621</v>
      </c>
      <c r="M268" s="2">
        <v>6144621</v>
      </c>
      <c r="N268" s="2">
        <v>0</v>
      </c>
      <c r="O268" s="2">
        <v>6144621</v>
      </c>
      <c r="P268" s="2">
        <v>99.414783736453202</v>
      </c>
      <c r="Q268" s="2">
        <v>6144621</v>
      </c>
      <c r="R268" s="2">
        <v>6144621</v>
      </c>
      <c r="S268" s="2">
        <v>0</v>
      </c>
      <c r="T268" s="2">
        <v>6144621</v>
      </c>
      <c r="U268" s="2">
        <v>36171</v>
      </c>
      <c r="V268" s="2">
        <v>0</v>
      </c>
    </row>
    <row r="269" spans="1:22" ht="18" customHeight="1" x14ac:dyDescent="0.25">
      <c r="A269" s="2" t="s">
        <v>341</v>
      </c>
      <c r="B269" s="2" t="s">
        <v>342</v>
      </c>
      <c r="C269" s="1" t="b">
        <f t="shared" si="4"/>
        <v>1</v>
      </c>
      <c r="D269" s="2" t="s">
        <v>341</v>
      </c>
      <c r="E269" s="2" t="s">
        <v>342</v>
      </c>
      <c r="F269" s="2">
        <v>2590360</v>
      </c>
      <c r="G269" s="2">
        <v>0</v>
      </c>
      <c r="H269" s="2">
        <v>0</v>
      </c>
      <c r="I269" s="2">
        <v>0</v>
      </c>
      <c r="J269" s="2">
        <v>0</v>
      </c>
      <c r="K269" s="2">
        <v>2590360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2590360</v>
      </c>
      <c r="V269" s="2">
        <v>0</v>
      </c>
    </row>
    <row r="270" spans="1:22" ht="18" customHeight="1" x14ac:dyDescent="0.25">
      <c r="A270" s="2" t="s">
        <v>343</v>
      </c>
      <c r="B270" s="2" t="s">
        <v>344</v>
      </c>
      <c r="C270" s="1" t="b">
        <f t="shared" si="4"/>
        <v>1</v>
      </c>
      <c r="D270" s="2" t="s">
        <v>343</v>
      </c>
      <c r="E270" s="2" t="s">
        <v>344</v>
      </c>
      <c r="F270" s="2">
        <v>18311488</v>
      </c>
      <c r="G270" s="2">
        <v>0</v>
      </c>
      <c r="H270" s="2">
        <v>0</v>
      </c>
      <c r="I270" s="2">
        <v>0</v>
      </c>
      <c r="J270" s="2">
        <v>0</v>
      </c>
      <c r="K270" s="2">
        <v>18311488</v>
      </c>
      <c r="L270" s="2">
        <v>17556060</v>
      </c>
      <c r="M270" s="2">
        <v>17556060</v>
      </c>
      <c r="N270" s="2">
        <v>0</v>
      </c>
      <c r="O270" s="2">
        <v>17556060</v>
      </c>
      <c r="P270" s="2">
        <v>95.874567921514625</v>
      </c>
      <c r="Q270" s="2">
        <v>17556060</v>
      </c>
      <c r="R270" s="2">
        <v>17556060</v>
      </c>
      <c r="S270" s="2">
        <v>0</v>
      </c>
      <c r="T270" s="2">
        <v>17556060</v>
      </c>
      <c r="U270" s="2">
        <v>755428</v>
      </c>
      <c r="V270" s="2">
        <v>0</v>
      </c>
    </row>
    <row r="271" spans="1:22" ht="18" customHeight="1" x14ac:dyDescent="0.25">
      <c r="A271" s="2" t="s">
        <v>345</v>
      </c>
      <c r="B271" s="2" t="s">
        <v>346</v>
      </c>
      <c r="C271" s="1" t="b">
        <f t="shared" si="4"/>
        <v>1</v>
      </c>
      <c r="D271" s="2" t="s">
        <v>345</v>
      </c>
      <c r="E271" s="2" t="s">
        <v>346</v>
      </c>
      <c r="F271" s="2">
        <v>3040648</v>
      </c>
      <c r="G271" s="2">
        <v>0</v>
      </c>
      <c r="H271" s="2">
        <v>0</v>
      </c>
      <c r="I271" s="2">
        <v>0</v>
      </c>
      <c r="J271" s="2">
        <v>0</v>
      </c>
      <c r="K271" s="2">
        <v>3040648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3040648</v>
      </c>
      <c r="V271" s="2">
        <v>0</v>
      </c>
    </row>
    <row r="272" spans="1:22" ht="18" customHeight="1" x14ac:dyDescent="0.25">
      <c r="A272" s="2" t="s">
        <v>347</v>
      </c>
      <c r="B272" s="2" t="s">
        <v>348</v>
      </c>
      <c r="C272" s="1" t="b">
        <f t="shared" si="4"/>
        <v>1</v>
      </c>
      <c r="D272" s="2" t="s">
        <v>347</v>
      </c>
      <c r="E272" s="2" t="s">
        <v>348</v>
      </c>
      <c r="F272" s="2">
        <v>2498496</v>
      </c>
      <c r="G272" s="2">
        <v>0</v>
      </c>
      <c r="H272" s="2">
        <v>0</v>
      </c>
      <c r="I272" s="2">
        <v>8000000</v>
      </c>
      <c r="J272" s="2">
        <v>0</v>
      </c>
      <c r="K272" s="2">
        <v>10498496</v>
      </c>
      <c r="L272" s="2">
        <v>9630500</v>
      </c>
      <c r="M272" s="2">
        <v>4400000</v>
      </c>
      <c r="N272" s="2">
        <v>5230500</v>
      </c>
      <c r="O272" s="2">
        <v>9630500</v>
      </c>
      <c r="P272" s="2">
        <v>91.732187162808842</v>
      </c>
      <c r="Q272" s="2">
        <v>9630500</v>
      </c>
      <c r="R272" s="2">
        <v>4400000</v>
      </c>
      <c r="S272" s="2">
        <v>5230500</v>
      </c>
      <c r="T272" s="2">
        <v>9630500</v>
      </c>
      <c r="U272" s="2">
        <v>867996</v>
      </c>
      <c r="V272" s="2">
        <v>0</v>
      </c>
    </row>
    <row r="273" spans="1:22" ht="18" customHeight="1" x14ac:dyDescent="0.25">
      <c r="A273" s="2" t="s">
        <v>349</v>
      </c>
      <c r="B273" s="2" t="s">
        <v>350</v>
      </c>
      <c r="C273" s="1" t="b">
        <f t="shared" si="4"/>
        <v>1</v>
      </c>
      <c r="D273" s="2" t="s">
        <v>349</v>
      </c>
      <c r="E273" s="2" t="s">
        <v>350</v>
      </c>
      <c r="F273" s="2">
        <v>10335624</v>
      </c>
      <c r="G273" s="2">
        <v>0</v>
      </c>
      <c r="H273" s="2">
        <v>0</v>
      </c>
      <c r="I273" s="2">
        <v>0</v>
      </c>
      <c r="J273" s="2">
        <v>0</v>
      </c>
      <c r="K273" s="2">
        <v>10335624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10335624</v>
      </c>
      <c r="V273" s="2">
        <v>0</v>
      </c>
    </row>
    <row r="274" spans="1:22" ht="18" customHeight="1" x14ac:dyDescent="0.25">
      <c r="A274" s="2" t="s">
        <v>351</v>
      </c>
      <c r="B274" s="2" t="s">
        <v>352</v>
      </c>
      <c r="C274" s="1" t="b">
        <f t="shared" si="4"/>
        <v>1</v>
      </c>
      <c r="D274" s="2" t="s">
        <v>351</v>
      </c>
      <c r="E274" s="2" t="s">
        <v>352</v>
      </c>
      <c r="F274" s="2">
        <v>104000000</v>
      </c>
      <c r="G274" s="2">
        <v>0</v>
      </c>
      <c r="H274" s="2">
        <v>0</v>
      </c>
      <c r="I274" s="2">
        <v>0</v>
      </c>
      <c r="J274" s="2">
        <v>0</v>
      </c>
      <c r="K274" s="2">
        <v>104000000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104000000</v>
      </c>
      <c r="V274" s="2">
        <v>0</v>
      </c>
    </row>
    <row r="275" spans="1:22" ht="18" customHeight="1" x14ac:dyDescent="0.25">
      <c r="A275" s="2" t="s">
        <v>353</v>
      </c>
      <c r="B275" s="2" t="s">
        <v>354</v>
      </c>
      <c r="C275" s="1" t="b">
        <f t="shared" si="4"/>
        <v>1</v>
      </c>
      <c r="D275" s="2" t="s">
        <v>353</v>
      </c>
      <c r="E275" s="2" t="s">
        <v>354</v>
      </c>
      <c r="F275" s="2">
        <v>2414672</v>
      </c>
      <c r="G275" s="2">
        <v>0</v>
      </c>
      <c r="H275" s="2">
        <v>0</v>
      </c>
      <c r="I275" s="2">
        <v>0</v>
      </c>
      <c r="J275" s="2">
        <v>0</v>
      </c>
      <c r="K275" s="2">
        <v>2414672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2414672</v>
      </c>
      <c r="V275" s="2">
        <v>0</v>
      </c>
    </row>
    <row r="276" spans="1:22" ht="18" customHeight="1" x14ac:dyDescent="0.25">
      <c r="A276" s="2" t="s">
        <v>355</v>
      </c>
      <c r="B276" s="2" t="s">
        <v>356</v>
      </c>
      <c r="C276" s="1" t="b">
        <f t="shared" si="4"/>
        <v>1</v>
      </c>
      <c r="D276" s="2" t="s">
        <v>355</v>
      </c>
      <c r="E276" s="2" t="s">
        <v>356</v>
      </c>
      <c r="F276" s="2">
        <v>13274144</v>
      </c>
      <c r="G276" s="2">
        <v>0</v>
      </c>
      <c r="H276" s="2">
        <v>0</v>
      </c>
      <c r="I276" s="2">
        <v>0</v>
      </c>
      <c r="J276" s="2">
        <v>0</v>
      </c>
      <c r="K276" s="2">
        <v>13274144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13274144</v>
      </c>
      <c r="V276" s="2">
        <v>0</v>
      </c>
    </row>
    <row r="277" spans="1:22" ht="18" customHeight="1" x14ac:dyDescent="0.25">
      <c r="A277" s="2" t="s">
        <v>1837</v>
      </c>
      <c r="B277" s="2" t="s">
        <v>1838</v>
      </c>
      <c r="C277" s="1" t="b">
        <f t="shared" si="4"/>
        <v>1</v>
      </c>
      <c r="D277" s="2" t="s">
        <v>1837</v>
      </c>
      <c r="E277" s="2" t="s">
        <v>1838</v>
      </c>
      <c r="F277" s="2">
        <v>0</v>
      </c>
      <c r="G277" s="2">
        <v>0</v>
      </c>
      <c r="H277" s="2">
        <v>0</v>
      </c>
      <c r="I277" s="2">
        <v>28931173</v>
      </c>
      <c r="J277" s="2">
        <v>0</v>
      </c>
      <c r="K277" s="2">
        <v>28931173</v>
      </c>
      <c r="L277" s="2">
        <v>28931173</v>
      </c>
      <c r="M277" s="2">
        <v>0</v>
      </c>
      <c r="N277" s="2">
        <v>28931173</v>
      </c>
      <c r="O277" s="2">
        <v>28931173</v>
      </c>
      <c r="P277" s="2">
        <v>100</v>
      </c>
      <c r="Q277" s="2">
        <v>28931173</v>
      </c>
      <c r="R277" s="2">
        <v>0</v>
      </c>
      <c r="S277" s="2">
        <v>28931173</v>
      </c>
      <c r="T277" s="2">
        <v>28931173</v>
      </c>
      <c r="U277" s="2">
        <v>0</v>
      </c>
      <c r="V277" s="2">
        <v>0</v>
      </c>
    </row>
    <row r="278" spans="1:22" ht="18" customHeight="1" x14ac:dyDescent="0.25">
      <c r="A278" s="2" t="s">
        <v>357</v>
      </c>
      <c r="B278" s="2" t="s">
        <v>62</v>
      </c>
      <c r="C278" s="1" t="b">
        <f t="shared" si="4"/>
        <v>1</v>
      </c>
      <c r="D278" s="2" t="s">
        <v>357</v>
      </c>
      <c r="E278" s="2" t="s">
        <v>62</v>
      </c>
      <c r="F278" s="2">
        <v>33412408</v>
      </c>
      <c r="G278" s="2">
        <v>0</v>
      </c>
      <c r="H278" s="2">
        <v>0</v>
      </c>
      <c r="I278" s="2">
        <v>0</v>
      </c>
      <c r="J278" s="2">
        <v>8000000</v>
      </c>
      <c r="K278" s="2">
        <v>25412408</v>
      </c>
      <c r="L278" s="2">
        <v>4262933</v>
      </c>
      <c r="M278" s="2">
        <v>2221849</v>
      </c>
      <c r="N278" s="2">
        <v>2041084</v>
      </c>
      <c r="O278" s="2">
        <v>4262933</v>
      </c>
      <c r="P278" s="2">
        <v>16.775006130863318</v>
      </c>
      <c r="Q278" s="2">
        <v>4262933</v>
      </c>
      <c r="R278" s="2">
        <v>2199113</v>
      </c>
      <c r="S278" s="2">
        <v>2063820</v>
      </c>
      <c r="T278" s="2">
        <v>4262933</v>
      </c>
      <c r="U278" s="2">
        <v>21149475</v>
      </c>
      <c r="V278" s="2">
        <v>0</v>
      </c>
    </row>
    <row r="279" spans="1:22" ht="18" customHeight="1" x14ac:dyDescent="0.25">
      <c r="A279" s="2" t="s">
        <v>358</v>
      </c>
      <c r="B279" s="2" t="s">
        <v>64</v>
      </c>
      <c r="C279" s="1" t="b">
        <f t="shared" si="4"/>
        <v>1</v>
      </c>
      <c r="D279" s="2" t="s">
        <v>358</v>
      </c>
      <c r="E279" s="2" t="s">
        <v>64</v>
      </c>
      <c r="F279" s="2">
        <v>33412408</v>
      </c>
      <c r="G279" s="2">
        <v>0</v>
      </c>
      <c r="H279" s="2">
        <v>0</v>
      </c>
      <c r="I279" s="2">
        <v>0</v>
      </c>
      <c r="J279" s="2">
        <v>8000000</v>
      </c>
      <c r="K279" s="2">
        <v>25412408</v>
      </c>
      <c r="L279" s="2">
        <v>4262933</v>
      </c>
      <c r="M279" s="2">
        <v>2221849</v>
      </c>
      <c r="N279" s="2">
        <v>2041084</v>
      </c>
      <c r="O279" s="2">
        <v>4262933</v>
      </c>
      <c r="P279" s="2">
        <v>16.775006130863318</v>
      </c>
      <c r="Q279" s="2">
        <v>4262933</v>
      </c>
      <c r="R279" s="2">
        <v>2199113</v>
      </c>
      <c r="S279" s="2">
        <v>2063820</v>
      </c>
      <c r="T279" s="2">
        <v>4262933</v>
      </c>
      <c r="U279" s="2">
        <v>21149475</v>
      </c>
      <c r="V279" s="2">
        <v>0</v>
      </c>
    </row>
    <row r="280" spans="1:22" ht="18" customHeight="1" x14ac:dyDescent="0.25">
      <c r="A280" s="2" t="s">
        <v>359</v>
      </c>
      <c r="B280" s="2" t="s">
        <v>360</v>
      </c>
      <c r="C280" s="1" t="b">
        <f t="shared" si="4"/>
        <v>1</v>
      </c>
      <c r="D280" s="2" t="s">
        <v>359</v>
      </c>
      <c r="E280" s="2" t="s">
        <v>360</v>
      </c>
      <c r="F280" s="2">
        <v>1219581064</v>
      </c>
      <c r="G280" s="2">
        <v>0</v>
      </c>
      <c r="H280" s="2">
        <v>0</v>
      </c>
      <c r="I280" s="2">
        <v>0</v>
      </c>
      <c r="J280" s="2">
        <v>0</v>
      </c>
      <c r="K280" s="2">
        <v>1219581064</v>
      </c>
      <c r="L280" s="2">
        <v>28695940</v>
      </c>
      <c r="M280" s="2">
        <v>28695940</v>
      </c>
      <c r="N280" s="2">
        <v>0</v>
      </c>
      <c r="O280" s="2">
        <v>28695940</v>
      </c>
      <c r="P280" s="2">
        <v>2.352934203970225</v>
      </c>
      <c r="Q280" s="2">
        <v>28695940</v>
      </c>
      <c r="R280" s="2">
        <v>7439911</v>
      </c>
      <c r="S280" s="2">
        <v>21256029</v>
      </c>
      <c r="T280" s="2">
        <v>28695940</v>
      </c>
      <c r="U280" s="2">
        <v>1190885124</v>
      </c>
      <c r="V280" s="2">
        <v>0</v>
      </c>
    </row>
    <row r="281" spans="1:22" ht="18" customHeight="1" x14ac:dyDescent="0.25">
      <c r="A281" s="2" t="s">
        <v>361</v>
      </c>
      <c r="B281" s="2" t="s">
        <v>362</v>
      </c>
      <c r="C281" s="1" t="b">
        <f t="shared" si="4"/>
        <v>1</v>
      </c>
      <c r="D281" s="2" t="s">
        <v>361</v>
      </c>
      <c r="E281" s="2" t="s">
        <v>362</v>
      </c>
      <c r="F281" s="2">
        <v>1219581064</v>
      </c>
      <c r="G281" s="2">
        <v>0</v>
      </c>
      <c r="H281" s="2">
        <v>0</v>
      </c>
      <c r="I281" s="2">
        <v>0</v>
      </c>
      <c r="J281" s="2">
        <v>0</v>
      </c>
      <c r="K281" s="2">
        <v>1219581064</v>
      </c>
      <c r="L281" s="2">
        <v>28695940</v>
      </c>
      <c r="M281" s="2">
        <v>28695940</v>
      </c>
      <c r="N281" s="2">
        <v>0</v>
      </c>
      <c r="O281" s="2">
        <v>28695940</v>
      </c>
      <c r="P281" s="2">
        <v>2.352934203970225</v>
      </c>
      <c r="Q281" s="2">
        <v>28695940</v>
      </c>
      <c r="R281" s="2">
        <v>7439911</v>
      </c>
      <c r="S281" s="2">
        <v>21256029</v>
      </c>
      <c r="T281" s="2">
        <v>28695940</v>
      </c>
      <c r="U281" s="2">
        <v>1190885124</v>
      </c>
      <c r="V281" s="2">
        <v>0</v>
      </c>
    </row>
    <row r="282" spans="1:22" ht="18" customHeight="1" x14ac:dyDescent="0.25">
      <c r="A282" s="2" t="s">
        <v>363</v>
      </c>
      <c r="B282" s="2" t="s">
        <v>364</v>
      </c>
      <c r="C282" s="1" t="b">
        <f t="shared" si="4"/>
        <v>1</v>
      </c>
      <c r="D282" s="2" t="s">
        <v>363</v>
      </c>
      <c r="E282" s="2" t="s">
        <v>364</v>
      </c>
      <c r="F282" s="2">
        <v>190320000</v>
      </c>
      <c r="G282" s="2">
        <v>0</v>
      </c>
      <c r="H282" s="2">
        <v>0</v>
      </c>
      <c r="I282" s="2">
        <v>0</v>
      </c>
      <c r="J282" s="2">
        <v>0</v>
      </c>
      <c r="K282" s="2">
        <v>190320000</v>
      </c>
      <c r="L282" s="2">
        <v>28695940</v>
      </c>
      <c r="M282" s="2">
        <v>28695940</v>
      </c>
      <c r="N282" s="2">
        <v>0</v>
      </c>
      <c r="O282" s="2">
        <v>28695940</v>
      </c>
      <c r="P282" s="2">
        <v>15.077732240437157</v>
      </c>
      <c r="Q282" s="2">
        <v>28695940</v>
      </c>
      <c r="R282" s="2">
        <v>7439911</v>
      </c>
      <c r="S282" s="2">
        <v>21256029</v>
      </c>
      <c r="T282" s="2">
        <v>28695940</v>
      </c>
      <c r="U282" s="2">
        <v>161624060</v>
      </c>
      <c r="V282" s="2">
        <v>0</v>
      </c>
    </row>
    <row r="283" spans="1:22" ht="18" customHeight="1" x14ac:dyDescent="0.25">
      <c r="A283" s="2" t="s">
        <v>365</v>
      </c>
      <c r="B283" s="2" t="s">
        <v>366</v>
      </c>
      <c r="C283" s="1" t="b">
        <f t="shared" si="4"/>
        <v>1</v>
      </c>
      <c r="D283" s="2" t="s">
        <v>365</v>
      </c>
      <c r="E283" s="2" t="s">
        <v>366</v>
      </c>
      <c r="F283" s="2">
        <v>1029261064</v>
      </c>
      <c r="G283" s="2">
        <v>0</v>
      </c>
      <c r="H283" s="2">
        <v>0</v>
      </c>
      <c r="I283" s="2">
        <v>0</v>
      </c>
      <c r="J283" s="2">
        <v>0</v>
      </c>
      <c r="K283" s="2">
        <v>1029261064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1029261064</v>
      </c>
      <c r="V283" s="2">
        <v>0</v>
      </c>
    </row>
    <row r="284" spans="1:22" ht="18" customHeight="1" x14ac:dyDescent="0.25">
      <c r="A284" s="2" t="s">
        <v>367</v>
      </c>
      <c r="B284" s="2" t="s">
        <v>368</v>
      </c>
      <c r="C284" s="1" t="b">
        <f t="shared" si="4"/>
        <v>1</v>
      </c>
      <c r="D284" s="2" t="s">
        <v>367</v>
      </c>
      <c r="E284" s="2" t="s">
        <v>368</v>
      </c>
      <c r="F284" s="2">
        <v>9543945267</v>
      </c>
      <c r="G284" s="2">
        <v>0</v>
      </c>
      <c r="H284" s="2">
        <v>0</v>
      </c>
      <c r="I284" s="2">
        <v>0</v>
      </c>
      <c r="J284" s="2">
        <v>0</v>
      </c>
      <c r="K284" s="2">
        <v>9543945267</v>
      </c>
      <c r="L284" s="2">
        <v>2007765232</v>
      </c>
      <c r="M284" s="2">
        <v>1239751208</v>
      </c>
      <c r="N284" s="2">
        <v>767715766</v>
      </c>
      <c r="O284" s="2">
        <v>2007466974</v>
      </c>
      <c r="P284" s="2">
        <v>21.033932172067225</v>
      </c>
      <c r="Q284" s="2">
        <v>2004675274</v>
      </c>
      <c r="R284" s="2">
        <v>576357520</v>
      </c>
      <c r="S284" s="2">
        <v>643392360</v>
      </c>
      <c r="T284" s="2">
        <v>1219749880</v>
      </c>
      <c r="U284" s="2">
        <v>7536180035</v>
      </c>
      <c r="V284" s="2">
        <v>784925394</v>
      </c>
    </row>
    <row r="285" spans="1:22" ht="18" customHeight="1" x14ac:dyDescent="0.25">
      <c r="A285" s="2" t="s">
        <v>369</v>
      </c>
      <c r="B285" s="2" t="s">
        <v>368</v>
      </c>
      <c r="C285" s="1" t="b">
        <f t="shared" si="4"/>
        <v>1</v>
      </c>
      <c r="D285" s="2" t="s">
        <v>369</v>
      </c>
      <c r="E285" s="2" t="s">
        <v>368</v>
      </c>
      <c r="F285" s="2">
        <v>9543945267</v>
      </c>
      <c r="G285" s="2">
        <v>0</v>
      </c>
      <c r="H285" s="2">
        <v>0</v>
      </c>
      <c r="I285" s="2">
        <v>0</v>
      </c>
      <c r="J285" s="2">
        <v>0</v>
      </c>
      <c r="K285" s="2">
        <v>9543945267</v>
      </c>
      <c r="L285" s="2">
        <v>2007765232</v>
      </c>
      <c r="M285" s="2">
        <v>1239751208</v>
      </c>
      <c r="N285" s="2">
        <v>767715766</v>
      </c>
      <c r="O285" s="2">
        <v>2007466974</v>
      </c>
      <c r="P285" s="2">
        <v>21.033932172067225</v>
      </c>
      <c r="Q285" s="2">
        <v>2004675274</v>
      </c>
      <c r="R285" s="2">
        <v>576357520</v>
      </c>
      <c r="S285" s="2">
        <v>643392360</v>
      </c>
      <c r="T285" s="2">
        <v>1219749880</v>
      </c>
      <c r="U285" s="2">
        <v>7536180035</v>
      </c>
      <c r="V285" s="2">
        <v>784925394</v>
      </c>
    </row>
    <row r="286" spans="1:22" ht="18" customHeight="1" x14ac:dyDescent="0.25">
      <c r="A286" s="2" t="s">
        <v>370</v>
      </c>
      <c r="B286" s="2" t="s">
        <v>371</v>
      </c>
      <c r="C286" s="1" t="b">
        <f t="shared" si="4"/>
        <v>1</v>
      </c>
      <c r="D286" s="2" t="s">
        <v>370</v>
      </c>
      <c r="E286" s="2" t="s">
        <v>371</v>
      </c>
      <c r="F286" s="2">
        <v>1626864949</v>
      </c>
      <c r="G286" s="2">
        <v>0</v>
      </c>
      <c r="H286" s="2">
        <v>0</v>
      </c>
      <c r="I286" s="2">
        <v>0</v>
      </c>
      <c r="J286" s="2">
        <v>0</v>
      </c>
      <c r="K286" s="2">
        <v>1626864949</v>
      </c>
      <c r="L286" s="2">
        <v>338537900</v>
      </c>
      <c r="M286" s="2">
        <v>208185200</v>
      </c>
      <c r="N286" s="2">
        <v>130062500</v>
      </c>
      <c r="O286" s="2">
        <v>338247700</v>
      </c>
      <c r="P286" s="2">
        <v>20.791381620700221</v>
      </c>
      <c r="Q286" s="2">
        <v>336404900</v>
      </c>
      <c r="R286" s="2">
        <v>92958692</v>
      </c>
      <c r="S286" s="2">
        <v>101926760</v>
      </c>
      <c r="T286" s="2">
        <v>194885452</v>
      </c>
      <c r="U286" s="2">
        <v>1288327049</v>
      </c>
      <c r="V286" s="2">
        <v>141519448</v>
      </c>
    </row>
    <row r="287" spans="1:22" ht="18" customHeight="1" x14ac:dyDescent="0.25">
      <c r="A287" s="2" t="s">
        <v>372</v>
      </c>
      <c r="B287" s="2" t="s">
        <v>373</v>
      </c>
      <c r="C287" s="1" t="b">
        <f t="shared" si="4"/>
        <v>1</v>
      </c>
      <c r="D287" s="2" t="s">
        <v>372</v>
      </c>
      <c r="E287" s="2" t="s">
        <v>373</v>
      </c>
      <c r="F287" s="2">
        <v>3038039115</v>
      </c>
      <c r="G287" s="2">
        <v>0</v>
      </c>
      <c r="H287" s="2">
        <v>0</v>
      </c>
      <c r="I287" s="2">
        <v>0</v>
      </c>
      <c r="J287" s="2">
        <v>0</v>
      </c>
      <c r="K287" s="2">
        <v>3038039115</v>
      </c>
      <c r="L287" s="2">
        <v>665216583</v>
      </c>
      <c r="M287" s="2">
        <v>414207421</v>
      </c>
      <c r="N287" s="2">
        <v>251005883</v>
      </c>
      <c r="O287" s="2">
        <v>665213304</v>
      </c>
      <c r="P287" s="2">
        <v>21.896140201605007</v>
      </c>
      <c r="Q287" s="2">
        <v>664845654</v>
      </c>
      <c r="R287" s="2">
        <v>187017007</v>
      </c>
      <c r="S287" s="2">
        <v>211436492</v>
      </c>
      <c r="T287" s="2">
        <v>398453499</v>
      </c>
      <c r="U287" s="2">
        <v>2372822532</v>
      </c>
      <c r="V287" s="2">
        <v>266392155</v>
      </c>
    </row>
    <row r="288" spans="1:22" ht="18" customHeight="1" x14ac:dyDescent="0.25">
      <c r="A288" s="2" t="s">
        <v>374</v>
      </c>
      <c r="B288" s="2" t="s">
        <v>375</v>
      </c>
      <c r="C288" s="1" t="b">
        <f t="shared" si="4"/>
        <v>1</v>
      </c>
      <c r="D288" s="2" t="s">
        <v>374</v>
      </c>
      <c r="E288" s="2" t="s">
        <v>375</v>
      </c>
      <c r="F288" s="2">
        <v>104000000</v>
      </c>
      <c r="G288" s="2">
        <v>0</v>
      </c>
      <c r="H288" s="2">
        <v>0</v>
      </c>
      <c r="I288" s="2">
        <v>0</v>
      </c>
      <c r="J288" s="2">
        <v>0</v>
      </c>
      <c r="K288" s="2">
        <v>104000000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104000000</v>
      </c>
      <c r="V288" s="2">
        <v>0</v>
      </c>
    </row>
    <row r="289" spans="1:22" ht="18" customHeight="1" x14ac:dyDescent="0.25">
      <c r="A289" s="2" t="s">
        <v>376</v>
      </c>
      <c r="B289" s="2" t="s">
        <v>377</v>
      </c>
      <c r="C289" s="1" t="b">
        <f t="shared" si="4"/>
        <v>1</v>
      </c>
      <c r="D289" s="2" t="s">
        <v>376</v>
      </c>
      <c r="E289" s="2" t="s">
        <v>377</v>
      </c>
      <c r="F289" s="2">
        <v>486095736</v>
      </c>
      <c r="G289" s="2">
        <v>0</v>
      </c>
      <c r="H289" s="2">
        <v>0</v>
      </c>
      <c r="I289" s="2">
        <v>0</v>
      </c>
      <c r="J289" s="2">
        <v>0</v>
      </c>
      <c r="K289" s="2">
        <v>486095736</v>
      </c>
      <c r="L289" s="2">
        <v>68399300</v>
      </c>
      <c r="M289" s="2">
        <v>33858100</v>
      </c>
      <c r="N289" s="2">
        <v>34541000</v>
      </c>
      <c r="O289" s="2">
        <v>68399100</v>
      </c>
      <c r="P289" s="2">
        <v>14.071117052547033</v>
      </c>
      <c r="Q289" s="2">
        <v>68358700</v>
      </c>
      <c r="R289" s="2">
        <v>33389400</v>
      </c>
      <c r="S289" s="2">
        <v>34265300</v>
      </c>
      <c r="T289" s="2">
        <v>67654700</v>
      </c>
      <c r="U289" s="2">
        <v>417696436</v>
      </c>
      <c r="V289" s="2">
        <v>704000</v>
      </c>
    </row>
    <row r="290" spans="1:22" ht="18" customHeight="1" x14ac:dyDescent="0.25">
      <c r="A290" s="2" t="s">
        <v>378</v>
      </c>
      <c r="B290" s="2" t="s">
        <v>379</v>
      </c>
      <c r="C290" s="1" t="b">
        <f t="shared" si="4"/>
        <v>1</v>
      </c>
      <c r="D290" s="2" t="s">
        <v>378</v>
      </c>
      <c r="E290" s="2" t="s">
        <v>379</v>
      </c>
      <c r="F290" s="2">
        <v>4288945467</v>
      </c>
      <c r="G290" s="2">
        <v>0</v>
      </c>
      <c r="H290" s="2">
        <v>0</v>
      </c>
      <c r="I290" s="2">
        <v>0</v>
      </c>
      <c r="J290" s="2">
        <v>0</v>
      </c>
      <c r="K290" s="2">
        <v>4288945467</v>
      </c>
      <c r="L290" s="2">
        <v>935611449</v>
      </c>
      <c r="M290" s="2">
        <v>583500487</v>
      </c>
      <c r="N290" s="2">
        <v>352106383</v>
      </c>
      <c r="O290" s="2">
        <v>935606870</v>
      </c>
      <c r="P290" s="2">
        <v>21.814380182698649</v>
      </c>
      <c r="Q290" s="2">
        <v>935066020</v>
      </c>
      <c r="R290" s="2">
        <v>262992421</v>
      </c>
      <c r="S290" s="2">
        <v>295763808</v>
      </c>
      <c r="T290" s="2">
        <v>558756229</v>
      </c>
      <c r="U290" s="2">
        <v>3353334018</v>
      </c>
      <c r="V290" s="2">
        <v>376309791</v>
      </c>
    </row>
    <row r="291" spans="1:22" ht="18" customHeight="1" x14ac:dyDescent="0.25">
      <c r="A291" s="2" t="s">
        <v>380</v>
      </c>
      <c r="B291" s="2" t="s">
        <v>381</v>
      </c>
      <c r="C291" s="1" t="b">
        <f t="shared" si="4"/>
        <v>1</v>
      </c>
      <c r="D291" s="2" t="s">
        <v>380</v>
      </c>
      <c r="E291" s="2" t="s">
        <v>381</v>
      </c>
      <c r="F291" s="2">
        <v>2034571190</v>
      </c>
      <c r="G291" s="2">
        <v>0</v>
      </c>
      <c r="H291" s="2">
        <v>0</v>
      </c>
      <c r="I291" s="2">
        <v>0</v>
      </c>
      <c r="J291" s="2">
        <v>0</v>
      </c>
      <c r="K291" s="2">
        <v>2034571190</v>
      </c>
      <c r="L291" s="2">
        <v>423604200</v>
      </c>
      <c r="M291" s="2">
        <v>260465200</v>
      </c>
      <c r="N291" s="2">
        <v>162776300</v>
      </c>
      <c r="O291" s="2">
        <v>423241500</v>
      </c>
      <c r="P291" s="2">
        <v>20.802491555972541</v>
      </c>
      <c r="Q291" s="2">
        <v>420937800</v>
      </c>
      <c r="R291" s="2">
        <v>116534389</v>
      </c>
      <c r="S291" s="2">
        <v>127427486</v>
      </c>
      <c r="T291" s="2">
        <v>243961875</v>
      </c>
      <c r="U291" s="2">
        <v>1610966990</v>
      </c>
      <c r="V291" s="2">
        <v>176975925</v>
      </c>
    </row>
    <row r="292" spans="1:22" ht="18" customHeight="1" x14ac:dyDescent="0.25">
      <c r="A292" s="2" t="s">
        <v>382</v>
      </c>
      <c r="B292" s="2" t="s">
        <v>381</v>
      </c>
      <c r="C292" s="1" t="b">
        <f t="shared" si="4"/>
        <v>1</v>
      </c>
      <c r="D292" s="2" t="s">
        <v>382</v>
      </c>
      <c r="E292" s="2" t="s">
        <v>381</v>
      </c>
      <c r="F292" s="2">
        <v>1423862530</v>
      </c>
      <c r="G292" s="2">
        <v>0</v>
      </c>
      <c r="H292" s="2">
        <v>0</v>
      </c>
      <c r="I292" s="2">
        <v>0</v>
      </c>
      <c r="J292" s="2">
        <v>0</v>
      </c>
      <c r="K292" s="2">
        <v>1423862530</v>
      </c>
      <c r="L292" s="2">
        <v>296394000</v>
      </c>
      <c r="M292" s="2">
        <v>182256600</v>
      </c>
      <c r="N292" s="2">
        <v>113883500</v>
      </c>
      <c r="O292" s="2">
        <v>296140100</v>
      </c>
      <c r="P292" s="2">
        <v>20.798363167826324</v>
      </c>
      <c r="Q292" s="2">
        <v>294527600</v>
      </c>
      <c r="R292" s="2">
        <v>81385816</v>
      </c>
      <c r="S292" s="2">
        <v>89233111</v>
      </c>
      <c r="T292" s="2">
        <v>170618927</v>
      </c>
      <c r="U292" s="2">
        <v>1127468530</v>
      </c>
      <c r="V292" s="2">
        <v>123908673</v>
      </c>
    </row>
    <row r="293" spans="1:22" ht="18" customHeight="1" x14ac:dyDescent="0.25">
      <c r="A293" s="2" t="s">
        <v>383</v>
      </c>
      <c r="B293" s="2" t="s">
        <v>384</v>
      </c>
      <c r="C293" s="1" t="b">
        <f t="shared" si="4"/>
        <v>1</v>
      </c>
      <c r="D293" s="2" t="s">
        <v>383</v>
      </c>
      <c r="E293" s="2" t="s">
        <v>384</v>
      </c>
      <c r="F293" s="2">
        <v>1220166539</v>
      </c>
      <c r="G293" s="2">
        <v>0</v>
      </c>
      <c r="H293" s="2">
        <v>0</v>
      </c>
      <c r="I293" s="2">
        <v>0</v>
      </c>
      <c r="J293" s="2">
        <v>0</v>
      </c>
      <c r="K293" s="2">
        <v>1220166539</v>
      </c>
      <c r="L293" s="2">
        <v>253938900</v>
      </c>
      <c r="M293" s="2">
        <v>156156800</v>
      </c>
      <c r="N293" s="2">
        <v>97564500</v>
      </c>
      <c r="O293" s="2">
        <v>253721300</v>
      </c>
      <c r="P293" s="2">
        <v>20.793989335909824</v>
      </c>
      <c r="Q293" s="2">
        <v>252339200</v>
      </c>
      <c r="R293" s="2">
        <v>69728243</v>
      </c>
      <c r="S293" s="2">
        <v>76453368</v>
      </c>
      <c r="T293" s="2">
        <v>146181611</v>
      </c>
      <c r="U293" s="2">
        <v>966227639</v>
      </c>
      <c r="V293" s="2">
        <v>106157589</v>
      </c>
    </row>
    <row r="294" spans="1:22" ht="18" customHeight="1" x14ac:dyDescent="0.25">
      <c r="A294" s="2" t="s">
        <v>385</v>
      </c>
      <c r="B294" s="2" t="s">
        <v>386</v>
      </c>
      <c r="C294" s="1" t="b">
        <f t="shared" si="4"/>
        <v>1</v>
      </c>
      <c r="D294" s="2" t="s">
        <v>385</v>
      </c>
      <c r="E294" s="2" t="s">
        <v>386</v>
      </c>
      <c r="F294" s="2">
        <v>203695991</v>
      </c>
      <c r="G294" s="2">
        <v>0</v>
      </c>
      <c r="H294" s="2">
        <v>0</v>
      </c>
      <c r="I294" s="2">
        <v>0</v>
      </c>
      <c r="J294" s="2">
        <v>0</v>
      </c>
      <c r="K294" s="2">
        <v>203695991</v>
      </c>
      <c r="L294" s="2">
        <v>42455100</v>
      </c>
      <c r="M294" s="2">
        <v>26099800</v>
      </c>
      <c r="N294" s="2">
        <v>16319000</v>
      </c>
      <c r="O294" s="2">
        <v>42418800</v>
      </c>
      <c r="P294" s="2">
        <v>20.824563012631899</v>
      </c>
      <c r="Q294" s="2">
        <v>42188400</v>
      </c>
      <c r="R294" s="2">
        <v>11657573</v>
      </c>
      <c r="S294" s="2">
        <v>12779743</v>
      </c>
      <c r="T294" s="2">
        <v>24437316</v>
      </c>
      <c r="U294" s="2">
        <v>161240891</v>
      </c>
      <c r="V294" s="2">
        <v>17751084</v>
      </c>
    </row>
    <row r="295" spans="1:22" ht="18" customHeight="1" x14ac:dyDescent="0.25">
      <c r="A295" s="2" t="s">
        <v>387</v>
      </c>
      <c r="B295" s="2" t="s">
        <v>388</v>
      </c>
      <c r="C295" s="1" t="b">
        <f t="shared" si="4"/>
        <v>1</v>
      </c>
      <c r="D295" s="2" t="s">
        <v>387</v>
      </c>
      <c r="E295" s="2" t="s">
        <v>388</v>
      </c>
      <c r="F295" s="2">
        <v>610708660</v>
      </c>
      <c r="G295" s="2">
        <v>0</v>
      </c>
      <c r="H295" s="2">
        <v>0</v>
      </c>
      <c r="I295" s="2">
        <v>0</v>
      </c>
      <c r="J295" s="2">
        <v>0</v>
      </c>
      <c r="K295" s="2">
        <v>610708660</v>
      </c>
      <c r="L295" s="2">
        <v>127210200</v>
      </c>
      <c r="M295" s="2">
        <v>78208600</v>
      </c>
      <c r="N295" s="2">
        <v>48892800</v>
      </c>
      <c r="O295" s="2">
        <v>127101400</v>
      </c>
      <c r="P295" s="2">
        <v>20.812116861090523</v>
      </c>
      <c r="Q295" s="2">
        <v>126410200</v>
      </c>
      <c r="R295" s="2">
        <v>35148573</v>
      </c>
      <c r="S295" s="2">
        <v>38194375</v>
      </c>
      <c r="T295" s="2">
        <v>73342948</v>
      </c>
      <c r="U295" s="2">
        <v>483498460</v>
      </c>
      <c r="V295" s="2">
        <v>53067252</v>
      </c>
    </row>
    <row r="296" spans="1:22" ht="18" customHeight="1" x14ac:dyDescent="0.25">
      <c r="A296" s="2" t="s">
        <v>389</v>
      </c>
      <c r="B296" s="2" t="s">
        <v>390</v>
      </c>
      <c r="C296" s="1" t="b">
        <f t="shared" si="4"/>
        <v>1</v>
      </c>
      <c r="D296" s="2" t="s">
        <v>389</v>
      </c>
      <c r="E296" s="2" t="s">
        <v>390</v>
      </c>
      <c r="F296" s="2">
        <v>407012669</v>
      </c>
      <c r="G296" s="2">
        <v>0</v>
      </c>
      <c r="H296" s="2">
        <v>0</v>
      </c>
      <c r="I296" s="2">
        <v>0</v>
      </c>
      <c r="J296" s="2">
        <v>0</v>
      </c>
      <c r="K296" s="2">
        <v>407012669</v>
      </c>
      <c r="L296" s="2">
        <v>84755100</v>
      </c>
      <c r="M296" s="2">
        <v>52108800</v>
      </c>
      <c r="N296" s="2">
        <v>32573800</v>
      </c>
      <c r="O296" s="2">
        <v>84682600</v>
      </c>
      <c r="P296" s="2">
        <v>20.805887985761938</v>
      </c>
      <c r="Q296" s="2">
        <v>84221800</v>
      </c>
      <c r="R296" s="2">
        <v>23491000</v>
      </c>
      <c r="S296" s="2">
        <v>25447616</v>
      </c>
      <c r="T296" s="2">
        <v>48938616</v>
      </c>
      <c r="U296" s="2">
        <v>322257569</v>
      </c>
      <c r="V296" s="2">
        <v>35283184</v>
      </c>
    </row>
    <row r="297" spans="1:22" ht="18" customHeight="1" x14ac:dyDescent="0.25">
      <c r="A297" s="2" t="s">
        <v>391</v>
      </c>
      <c r="B297" s="2" t="s">
        <v>392</v>
      </c>
      <c r="C297" s="1" t="b">
        <f t="shared" si="4"/>
        <v>1</v>
      </c>
      <c r="D297" s="2" t="s">
        <v>391</v>
      </c>
      <c r="E297" s="2" t="s">
        <v>392</v>
      </c>
      <c r="F297" s="2">
        <v>203695991</v>
      </c>
      <c r="G297" s="2">
        <v>0</v>
      </c>
      <c r="H297" s="2">
        <v>0</v>
      </c>
      <c r="I297" s="2">
        <v>0</v>
      </c>
      <c r="J297" s="2">
        <v>0</v>
      </c>
      <c r="K297" s="2">
        <v>203695991</v>
      </c>
      <c r="L297" s="2">
        <v>42455100</v>
      </c>
      <c r="M297" s="2">
        <v>26099800</v>
      </c>
      <c r="N297" s="2">
        <v>16319000</v>
      </c>
      <c r="O297" s="2">
        <v>42418800</v>
      </c>
      <c r="P297" s="2">
        <v>20.824563012631899</v>
      </c>
      <c r="Q297" s="2">
        <v>42188400</v>
      </c>
      <c r="R297" s="2">
        <v>11657573</v>
      </c>
      <c r="S297" s="2">
        <v>12746759</v>
      </c>
      <c r="T297" s="2">
        <v>24404332</v>
      </c>
      <c r="U297" s="2">
        <v>161240891</v>
      </c>
      <c r="V297" s="2">
        <v>17784068</v>
      </c>
    </row>
    <row r="298" spans="1:22" ht="18" customHeight="1" x14ac:dyDescent="0.25">
      <c r="A298" s="2" t="s">
        <v>393</v>
      </c>
      <c r="B298" s="2" t="s">
        <v>68</v>
      </c>
      <c r="C298" s="1" t="b">
        <f t="shared" si="4"/>
        <v>1</v>
      </c>
      <c r="D298" s="2" t="s">
        <v>393</v>
      </c>
      <c r="E298" s="2" t="s">
        <v>68</v>
      </c>
      <c r="F298" s="2">
        <v>13028684642</v>
      </c>
      <c r="G298" s="2">
        <v>0</v>
      </c>
      <c r="H298" s="2">
        <v>0</v>
      </c>
      <c r="I298" s="2">
        <v>373919374</v>
      </c>
      <c r="J298" s="2">
        <v>883652607</v>
      </c>
      <c r="K298" s="2">
        <v>12518951409</v>
      </c>
      <c r="L298" s="2">
        <v>8002995842</v>
      </c>
      <c r="M298" s="2">
        <v>5922245915</v>
      </c>
      <c r="N298" s="2">
        <v>2054231886</v>
      </c>
      <c r="O298" s="2">
        <v>7976477801</v>
      </c>
      <c r="P298" s="2">
        <v>63.715222948030849</v>
      </c>
      <c r="Q298" s="2">
        <v>1349522720</v>
      </c>
      <c r="R298" s="2">
        <v>740077102</v>
      </c>
      <c r="S298" s="2">
        <v>609445618</v>
      </c>
      <c r="T298" s="2">
        <v>1349522720</v>
      </c>
      <c r="U298" s="2">
        <v>4515955567</v>
      </c>
      <c r="V298" s="2">
        <v>0</v>
      </c>
    </row>
    <row r="299" spans="1:22" ht="18" customHeight="1" x14ac:dyDescent="0.25">
      <c r="A299" s="2" t="s">
        <v>394</v>
      </c>
      <c r="B299" s="2" t="s">
        <v>68</v>
      </c>
      <c r="C299" s="1" t="b">
        <f t="shared" si="4"/>
        <v>1</v>
      </c>
      <c r="D299" s="2" t="s">
        <v>394</v>
      </c>
      <c r="E299" s="2" t="s">
        <v>68</v>
      </c>
      <c r="F299" s="2">
        <v>13028684642</v>
      </c>
      <c r="G299" s="2">
        <v>0</v>
      </c>
      <c r="H299" s="2">
        <v>0</v>
      </c>
      <c r="I299" s="2">
        <v>373919374</v>
      </c>
      <c r="J299" s="2">
        <v>883652607</v>
      </c>
      <c r="K299" s="2">
        <v>12518951409</v>
      </c>
      <c r="L299" s="2">
        <v>8002995842</v>
      </c>
      <c r="M299" s="2">
        <v>5922245915</v>
      </c>
      <c r="N299" s="2">
        <v>2054231886</v>
      </c>
      <c r="O299" s="2">
        <v>7976477801</v>
      </c>
      <c r="P299" s="2">
        <v>63.715222948030849</v>
      </c>
      <c r="Q299" s="2">
        <v>1349522720</v>
      </c>
      <c r="R299" s="2">
        <v>740077102</v>
      </c>
      <c r="S299" s="2">
        <v>609445618</v>
      </c>
      <c r="T299" s="2">
        <v>1349522720</v>
      </c>
      <c r="U299" s="2">
        <v>4515955567</v>
      </c>
      <c r="V299" s="2">
        <v>0</v>
      </c>
    </row>
    <row r="300" spans="1:22" ht="18" customHeight="1" x14ac:dyDescent="0.25">
      <c r="A300" s="2" t="s">
        <v>395</v>
      </c>
      <c r="B300" s="2" t="s">
        <v>70</v>
      </c>
      <c r="C300" s="1" t="b">
        <f t="shared" si="4"/>
        <v>1</v>
      </c>
      <c r="D300" s="2" t="s">
        <v>395</v>
      </c>
      <c r="E300" s="2" t="s">
        <v>70</v>
      </c>
      <c r="F300" s="2">
        <v>512720000</v>
      </c>
      <c r="G300" s="2">
        <v>0</v>
      </c>
      <c r="H300" s="2">
        <v>0</v>
      </c>
      <c r="I300" s="2">
        <v>0</v>
      </c>
      <c r="J300" s="2">
        <v>0</v>
      </c>
      <c r="K300" s="2">
        <v>512720000</v>
      </c>
      <c r="L300" s="2">
        <v>213400000</v>
      </c>
      <c r="M300" s="2">
        <v>17083899</v>
      </c>
      <c r="N300" s="2">
        <v>195000000</v>
      </c>
      <c r="O300" s="2">
        <v>212083899</v>
      </c>
      <c r="P300" s="2">
        <v>41.364467740677171</v>
      </c>
      <c r="Q300" s="2">
        <v>17083899</v>
      </c>
      <c r="R300" s="2">
        <v>0</v>
      </c>
      <c r="S300" s="2">
        <v>17083899</v>
      </c>
      <c r="T300" s="2">
        <v>17083899</v>
      </c>
      <c r="U300" s="2">
        <v>299320000</v>
      </c>
      <c r="V300" s="2">
        <v>0</v>
      </c>
    </row>
    <row r="301" spans="1:22" ht="18" customHeight="1" x14ac:dyDescent="0.25">
      <c r="A301" s="2" t="s">
        <v>396</v>
      </c>
      <c r="B301" s="2" t="s">
        <v>72</v>
      </c>
      <c r="C301" s="1" t="b">
        <f t="shared" si="4"/>
        <v>1</v>
      </c>
      <c r="D301" s="2" t="s">
        <v>396</v>
      </c>
      <c r="E301" s="2" t="s">
        <v>72</v>
      </c>
      <c r="F301" s="2">
        <v>228800000</v>
      </c>
      <c r="G301" s="2">
        <v>0</v>
      </c>
      <c r="H301" s="2">
        <v>0</v>
      </c>
      <c r="I301" s="2">
        <v>0</v>
      </c>
      <c r="J301" s="2">
        <v>0</v>
      </c>
      <c r="K301" s="2">
        <v>228800000</v>
      </c>
      <c r="L301" s="2">
        <v>1300000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227500000</v>
      </c>
      <c r="V301" s="2">
        <v>0</v>
      </c>
    </row>
    <row r="302" spans="1:22" ht="18" customHeight="1" x14ac:dyDescent="0.25">
      <c r="A302" s="2" t="s">
        <v>397</v>
      </c>
      <c r="B302" s="2" t="s">
        <v>398</v>
      </c>
      <c r="C302" s="1" t="b">
        <f t="shared" si="4"/>
        <v>1</v>
      </c>
      <c r="D302" s="2" t="s">
        <v>397</v>
      </c>
      <c r="E302" s="2" t="s">
        <v>398</v>
      </c>
      <c r="F302" s="2">
        <v>283920000</v>
      </c>
      <c r="G302" s="2">
        <v>0</v>
      </c>
      <c r="H302" s="2">
        <v>0</v>
      </c>
      <c r="I302" s="2">
        <v>0</v>
      </c>
      <c r="J302" s="2">
        <v>0</v>
      </c>
      <c r="K302" s="2">
        <v>283920000</v>
      </c>
      <c r="L302" s="2">
        <v>212100000</v>
      </c>
      <c r="M302" s="2">
        <v>17083899</v>
      </c>
      <c r="N302" s="2">
        <v>195000000</v>
      </c>
      <c r="O302" s="2">
        <v>212083899</v>
      </c>
      <c r="P302" s="2">
        <v>74.698471048182583</v>
      </c>
      <c r="Q302" s="2">
        <v>17083899</v>
      </c>
      <c r="R302" s="2">
        <v>0</v>
      </c>
      <c r="S302" s="2">
        <v>17083899</v>
      </c>
      <c r="T302" s="2">
        <v>17083899</v>
      </c>
      <c r="U302" s="2">
        <v>71820000</v>
      </c>
      <c r="V302" s="2">
        <v>0</v>
      </c>
    </row>
    <row r="303" spans="1:22" ht="18" customHeight="1" x14ac:dyDescent="0.25">
      <c r="A303" s="2" t="s">
        <v>399</v>
      </c>
      <c r="B303" s="2" t="s">
        <v>74</v>
      </c>
      <c r="C303" s="1" t="b">
        <f t="shared" si="4"/>
        <v>1</v>
      </c>
      <c r="D303" s="2" t="s">
        <v>399</v>
      </c>
      <c r="E303" s="2" t="s">
        <v>74</v>
      </c>
      <c r="F303" s="2">
        <v>8691928426</v>
      </c>
      <c r="G303" s="2">
        <v>0</v>
      </c>
      <c r="H303" s="2">
        <v>0</v>
      </c>
      <c r="I303" s="2">
        <v>373919374</v>
      </c>
      <c r="J303" s="2">
        <v>883652607</v>
      </c>
      <c r="K303" s="2">
        <v>8182195193</v>
      </c>
      <c r="L303" s="2">
        <v>4213306209</v>
      </c>
      <c r="M303" s="2">
        <v>2348783905</v>
      </c>
      <c r="N303" s="2">
        <v>1839320364</v>
      </c>
      <c r="O303" s="2">
        <v>4188104269</v>
      </c>
      <c r="P303" s="2">
        <v>51.185582477707094</v>
      </c>
      <c r="Q303" s="2">
        <v>317077170</v>
      </c>
      <c r="R303" s="2">
        <v>145559588</v>
      </c>
      <c r="S303" s="2">
        <v>171517582</v>
      </c>
      <c r="T303" s="2">
        <v>317077170</v>
      </c>
      <c r="U303" s="2">
        <v>3968888984</v>
      </c>
      <c r="V303" s="2">
        <v>0</v>
      </c>
    </row>
    <row r="304" spans="1:22" ht="18" customHeight="1" x14ac:dyDescent="0.25">
      <c r="A304" s="2" t="s">
        <v>400</v>
      </c>
      <c r="B304" s="2" t="s">
        <v>129</v>
      </c>
      <c r="C304" s="1" t="b">
        <f t="shared" si="4"/>
        <v>1</v>
      </c>
      <c r="D304" s="2" t="s">
        <v>400</v>
      </c>
      <c r="E304" s="2" t="s">
        <v>129</v>
      </c>
      <c r="F304" s="2">
        <v>645840000</v>
      </c>
      <c r="G304" s="2">
        <v>0</v>
      </c>
      <c r="H304" s="2">
        <v>0</v>
      </c>
      <c r="I304" s="2">
        <v>0</v>
      </c>
      <c r="J304" s="2">
        <v>8000000</v>
      </c>
      <c r="K304" s="2">
        <v>637840000</v>
      </c>
      <c r="L304" s="2">
        <v>613763573</v>
      </c>
      <c r="M304" s="2">
        <v>596288725</v>
      </c>
      <c r="N304" s="2">
        <v>0</v>
      </c>
      <c r="O304" s="2">
        <v>596288725</v>
      </c>
      <c r="P304" s="2">
        <v>93.485627273297382</v>
      </c>
      <c r="Q304" s="2">
        <v>15000000</v>
      </c>
      <c r="R304" s="2">
        <v>0</v>
      </c>
      <c r="S304" s="2">
        <v>15000000</v>
      </c>
      <c r="T304" s="2">
        <v>15000000</v>
      </c>
      <c r="U304" s="2">
        <v>24076427</v>
      </c>
      <c r="V304" s="2">
        <v>0</v>
      </c>
    </row>
    <row r="305" spans="1:22" ht="18" customHeight="1" x14ac:dyDescent="0.25">
      <c r="A305" s="2" t="s">
        <v>401</v>
      </c>
      <c r="B305" s="2" t="s">
        <v>402</v>
      </c>
      <c r="C305" s="1" t="b">
        <f t="shared" si="4"/>
        <v>1</v>
      </c>
      <c r="D305" s="2" t="s">
        <v>401</v>
      </c>
      <c r="E305" s="2" t="s">
        <v>402</v>
      </c>
      <c r="F305" s="2">
        <v>1118000000</v>
      </c>
      <c r="G305" s="2">
        <v>0</v>
      </c>
      <c r="H305" s="2">
        <v>0</v>
      </c>
      <c r="I305" s="2">
        <v>0</v>
      </c>
      <c r="J305" s="2">
        <v>0</v>
      </c>
      <c r="K305" s="2">
        <v>1118000000</v>
      </c>
      <c r="L305" s="2">
        <v>495582264</v>
      </c>
      <c r="M305" s="2">
        <v>495582264</v>
      </c>
      <c r="N305" s="2">
        <v>0</v>
      </c>
      <c r="O305" s="2">
        <v>495582264</v>
      </c>
      <c r="P305" s="2">
        <v>44.327572808586766</v>
      </c>
      <c r="Q305" s="2">
        <v>229187024</v>
      </c>
      <c r="R305" s="2">
        <v>145559588</v>
      </c>
      <c r="S305" s="2">
        <v>83627436</v>
      </c>
      <c r="T305" s="2">
        <v>229187024</v>
      </c>
      <c r="U305" s="2">
        <v>622417736</v>
      </c>
      <c r="V305" s="2">
        <v>0</v>
      </c>
    </row>
    <row r="306" spans="1:22" ht="18" customHeight="1" x14ac:dyDescent="0.25">
      <c r="A306" s="2" t="s">
        <v>403</v>
      </c>
      <c r="B306" s="2" t="s">
        <v>404</v>
      </c>
      <c r="C306" s="1" t="b">
        <f t="shared" si="4"/>
        <v>1</v>
      </c>
      <c r="D306" s="2" t="s">
        <v>403</v>
      </c>
      <c r="E306" s="2" t="s">
        <v>404</v>
      </c>
      <c r="F306" s="2">
        <v>2184000000</v>
      </c>
      <c r="G306" s="2">
        <v>0</v>
      </c>
      <c r="H306" s="2">
        <v>0</v>
      </c>
      <c r="I306" s="2">
        <v>338304248</v>
      </c>
      <c r="J306" s="2">
        <v>0</v>
      </c>
      <c r="K306" s="2">
        <v>2522304248</v>
      </c>
      <c r="L306" s="2">
        <v>1005705973</v>
      </c>
      <c r="M306" s="2">
        <v>1005705973</v>
      </c>
      <c r="N306" s="2">
        <v>0</v>
      </c>
      <c r="O306" s="2">
        <v>1005705973</v>
      </c>
      <c r="P306" s="2">
        <v>39.872508393761386</v>
      </c>
      <c r="Q306" s="2">
        <v>0</v>
      </c>
      <c r="R306" s="2">
        <v>0</v>
      </c>
      <c r="S306" s="2">
        <v>0</v>
      </c>
      <c r="T306" s="2">
        <v>0</v>
      </c>
      <c r="U306" s="2">
        <v>1516598275</v>
      </c>
      <c r="V306" s="2">
        <v>0</v>
      </c>
    </row>
    <row r="307" spans="1:22" ht="18" customHeight="1" x14ac:dyDescent="0.25">
      <c r="A307" s="2" t="s">
        <v>405</v>
      </c>
      <c r="B307" s="2" t="s">
        <v>76</v>
      </c>
      <c r="C307" s="1" t="b">
        <f t="shared" si="4"/>
        <v>1</v>
      </c>
      <c r="D307" s="2" t="s">
        <v>405</v>
      </c>
      <c r="E307" s="2" t="s">
        <v>76</v>
      </c>
      <c r="F307" s="2">
        <v>373651200</v>
      </c>
      <c r="G307" s="2">
        <v>0</v>
      </c>
      <c r="H307" s="2">
        <v>0</v>
      </c>
      <c r="I307" s="2">
        <v>0</v>
      </c>
      <c r="J307" s="2">
        <v>6000000</v>
      </c>
      <c r="K307" s="2">
        <v>367651200</v>
      </c>
      <c r="L307" s="2">
        <v>270700000</v>
      </c>
      <c r="M307" s="2">
        <v>0</v>
      </c>
      <c r="N307" s="2">
        <v>270000000</v>
      </c>
      <c r="O307" s="2">
        <v>270000000</v>
      </c>
      <c r="P307" s="2">
        <v>73.439172781157794</v>
      </c>
      <c r="Q307" s="2">
        <v>0</v>
      </c>
      <c r="R307" s="2">
        <v>0</v>
      </c>
      <c r="S307" s="2">
        <v>0</v>
      </c>
      <c r="T307" s="2">
        <v>0</v>
      </c>
      <c r="U307" s="2">
        <v>96951200</v>
      </c>
      <c r="V307" s="2">
        <v>0</v>
      </c>
    </row>
    <row r="308" spans="1:22" ht="18" customHeight="1" x14ac:dyDescent="0.25">
      <c r="A308" s="2" t="s">
        <v>406</v>
      </c>
      <c r="B308" s="2" t="s">
        <v>78</v>
      </c>
      <c r="C308" s="1" t="b">
        <f t="shared" si="4"/>
        <v>1</v>
      </c>
      <c r="D308" s="2" t="s">
        <v>406</v>
      </c>
      <c r="E308" s="2" t="s">
        <v>78</v>
      </c>
      <c r="F308" s="2">
        <v>11934520</v>
      </c>
      <c r="G308" s="2">
        <v>0</v>
      </c>
      <c r="H308" s="2">
        <v>0</v>
      </c>
      <c r="I308" s="2">
        <v>0</v>
      </c>
      <c r="J308" s="2">
        <v>0</v>
      </c>
      <c r="K308" s="2">
        <v>11934520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11934520</v>
      </c>
      <c r="V308" s="2">
        <v>0</v>
      </c>
    </row>
    <row r="309" spans="1:22" ht="18" customHeight="1" x14ac:dyDescent="0.25">
      <c r="A309" s="2" t="s">
        <v>407</v>
      </c>
      <c r="B309" s="2" t="s">
        <v>82</v>
      </c>
      <c r="C309" s="1" t="b">
        <f t="shared" si="4"/>
        <v>1</v>
      </c>
      <c r="D309" s="2" t="s">
        <v>407</v>
      </c>
      <c r="E309" s="2" t="s">
        <v>82</v>
      </c>
      <c r="F309" s="2">
        <v>4542720</v>
      </c>
      <c r="G309" s="2">
        <v>0</v>
      </c>
      <c r="H309" s="2">
        <v>0</v>
      </c>
      <c r="I309" s="2">
        <v>0</v>
      </c>
      <c r="J309" s="2">
        <v>0</v>
      </c>
      <c r="K309" s="2">
        <v>4542720</v>
      </c>
      <c r="L309" s="2">
        <v>1300000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3242720</v>
      </c>
      <c r="V309" s="2">
        <v>0</v>
      </c>
    </row>
    <row r="310" spans="1:22" ht="18" customHeight="1" x14ac:dyDescent="0.25">
      <c r="A310" s="2" t="s">
        <v>408</v>
      </c>
      <c r="B310" s="2" t="s">
        <v>409</v>
      </c>
      <c r="C310" s="1" t="b">
        <f t="shared" si="4"/>
        <v>1</v>
      </c>
      <c r="D310" s="2" t="s">
        <v>408</v>
      </c>
      <c r="E310" s="2" t="s">
        <v>409</v>
      </c>
      <c r="F310" s="2">
        <v>3318120000</v>
      </c>
      <c r="G310" s="2">
        <v>0</v>
      </c>
      <c r="H310" s="2">
        <v>0</v>
      </c>
      <c r="I310" s="2">
        <v>0</v>
      </c>
      <c r="J310" s="2">
        <v>869652607</v>
      </c>
      <c r="K310" s="2">
        <v>2448467393</v>
      </c>
      <c r="L310" s="2">
        <v>775977852</v>
      </c>
      <c r="M310" s="2">
        <v>0</v>
      </c>
      <c r="N310" s="2">
        <v>775977852</v>
      </c>
      <c r="O310" s="2">
        <v>775977852</v>
      </c>
      <c r="P310" s="2">
        <v>31.692390685637363</v>
      </c>
      <c r="Q310" s="2">
        <v>0</v>
      </c>
      <c r="R310" s="2">
        <v>0</v>
      </c>
      <c r="S310" s="2">
        <v>0</v>
      </c>
      <c r="T310" s="2">
        <v>0</v>
      </c>
      <c r="U310" s="2">
        <v>1672489541</v>
      </c>
      <c r="V310" s="2">
        <v>0</v>
      </c>
    </row>
    <row r="311" spans="1:22" ht="18" customHeight="1" x14ac:dyDescent="0.25">
      <c r="A311" s="2" t="s">
        <v>410</v>
      </c>
      <c r="B311" s="2" t="s">
        <v>411</v>
      </c>
      <c r="C311" s="1" t="b">
        <f t="shared" si="4"/>
        <v>1</v>
      </c>
      <c r="D311" s="2" t="s">
        <v>410</v>
      </c>
      <c r="E311" s="2" t="s">
        <v>411</v>
      </c>
      <c r="F311" s="2">
        <v>6552000</v>
      </c>
      <c r="G311" s="2">
        <v>0</v>
      </c>
      <c r="H311" s="2">
        <v>0</v>
      </c>
      <c r="I311" s="2">
        <v>0</v>
      </c>
      <c r="J311" s="2">
        <v>0</v>
      </c>
      <c r="K311" s="2">
        <v>6552000</v>
      </c>
      <c r="L311" s="2">
        <v>1300000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5252000</v>
      </c>
      <c r="V311" s="2">
        <v>0</v>
      </c>
    </row>
    <row r="312" spans="1:22" ht="18" customHeight="1" x14ac:dyDescent="0.25">
      <c r="A312" s="2" t="s">
        <v>412</v>
      </c>
      <c r="B312" s="2" t="s">
        <v>413</v>
      </c>
      <c r="C312" s="1" t="b">
        <f t="shared" si="4"/>
        <v>1</v>
      </c>
      <c r="D312" s="2" t="s">
        <v>412</v>
      </c>
      <c r="E312" s="2" t="s">
        <v>413</v>
      </c>
      <c r="F312" s="2">
        <v>1029287986</v>
      </c>
      <c r="G312" s="2">
        <v>0</v>
      </c>
      <c r="H312" s="2">
        <v>0</v>
      </c>
      <c r="I312" s="2">
        <v>35615126</v>
      </c>
      <c r="J312" s="2">
        <v>0</v>
      </c>
      <c r="K312" s="2">
        <v>1064903112</v>
      </c>
      <c r="L312" s="2">
        <v>1048976547</v>
      </c>
      <c r="M312" s="2">
        <v>251206943</v>
      </c>
      <c r="N312" s="2">
        <v>793342512</v>
      </c>
      <c r="O312" s="2">
        <v>1044549455</v>
      </c>
      <c r="P312" s="2">
        <v>98.088684616408557</v>
      </c>
      <c r="Q312" s="2">
        <v>72890146</v>
      </c>
      <c r="R312" s="2">
        <v>0</v>
      </c>
      <c r="S312" s="2">
        <v>72890146</v>
      </c>
      <c r="T312" s="2">
        <v>72890146</v>
      </c>
      <c r="U312" s="2">
        <v>15926565</v>
      </c>
      <c r="V312" s="2">
        <v>0</v>
      </c>
    </row>
    <row r="313" spans="1:22" ht="18" customHeight="1" x14ac:dyDescent="0.25">
      <c r="A313" s="2" t="s">
        <v>414</v>
      </c>
      <c r="B313" s="2" t="s">
        <v>415</v>
      </c>
      <c r="C313" s="1" t="b">
        <f t="shared" si="4"/>
        <v>1</v>
      </c>
      <c r="D313" s="2" t="s">
        <v>414</v>
      </c>
      <c r="E313" s="2" t="s">
        <v>415</v>
      </c>
      <c r="F313" s="2">
        <v>2985796216</v>
      </c>
      <c r="G313" s="2">
        <v>0</v>
      </c>
      <c r="H313" s="2">
        <v>0</v>
      </c>
      <c r="I313" s="2">
        <v>0</v>
      </c>
      <c r="J313" s="2">
        <v>0</v>
      </c>
      <c r="K313" s="2">
        <v>2985796216</v>
      </c>
      <c r="L313" s="2">
        <v>2985796216</v>
      </c>
      <c r="M313" s="2">
        <v>2985796216</v>
      </c>
      <c r="N313" s="2">
        <v>0</v>
      </c>
      <c r="O313" s="2">
        <v>2985796216</v>
      </c>
      <c r="P313" s="2">
        <v>100</v>
      </c>
      <c r="Q313" s="2">
        <v>843061587</v>
      </c>
      <c r="R313" s="2">
        <v>543170240</v>
      </c>
      <c r="S313" s="2">
        <v>299891347</v>
      </c>
      <c r="T313" s="2">
        <v>843061587</v>
      </c>
      <c r="U313" s="2">
        <v>0</v>
      </c>
      <c r="V313" s="2">
        <v>0</v>
      </c>
    </row>
    <row r="314" spans="1:22" ht="18" customHeight="1" x14ac:dyDescent="0.25">
      <c r="A314" s="2" t="s">
        <v>416</v>
      </c>
      <c r="B314" s="2" t="s">
        <v>417</v>
      </c>
      <c r="C314" s="1" t="b">
        <f t="shared" si="4"/>
        <v>1</v>
      </c>
      <c r="D314" s="2" t="s">
        <v>416</v>
      </c>
      <c r="E314" s="2" t="s">
        <v>417</v>
      </c>
      <c r="F314" s="2">
        <v>1663782016</v>
      </c>
      <c r="G314" s="2">
        <v>0</v>
      </c>
      <c r="H314" s="2">
        <v>0</v>
      </c>
      <c r="I314" s="2">
        <v>0</v>
      </c>
      <c r="J314" s="2">
        <v>0</v>
      </c>
      <c r="K314" s="2">
        <v>1663782016</v>
      </c>
      <c r="L314" s="2">
        <v>1663782016</v>
      </c>
      <c r="M314" s="2">
        <v>1663782016</v>
      </c>
      <c r="N314" s="2">
        <v>0</v>
      </c>
      <c r="O314" s="2">
        <v>1663782016</v>
      </c>
      <c r="P314" s="2">
        <v>100</v>
      </c>
      <c r="Q314" s="2">
        <v>428737737</v>
      </c>
      <c r="R314" s="2">
        <v>264669304</v>
      </c>
      <c r="S314" s="2">
        <v>164068433</v>
      </c>
      <c r="T314" s="2">
        <v>428737737</v>
      </c>
      <c r="U314" s="2">
        <v>0</v>
      </c>
      <c r="V314" s="2">
        <v>0</v>
      </c>
    </row>
    <row r="315" spans="1:22" ht="18" customHeight="1" x14ac:dyDescent="0.25">
      <c r="A315" s="2" t="s">
        <v>418</v>
      </c>
      <c r="B315" s="2" t="s">
        <v>419</v>
      </c>
      <c r="C315" s="1" t="b">
        <f t="shared" si="4"/>
        <v>1</v>
      </c>
      <c r="D315" s="2" t="s">
        <v>418</v>
      </c>
      <c r="E315" s="2" t="s">
        <v>419</v>
      </c>
      <c r="F315" s="2">
        <v>557824384</v>
      </c>
      <c r="G315" s="2">
        <v>0</v>
      </c>
      <c r="H315" s="2">
        <v>0</v>
      </c>
      <c r="I315" s="2">
        <v>0</v>
      </c>
      <c r="J315" s="2">
        <v>0</v>
      </c>
      <c r="K315" s="2">
        <v>557824384</v>
      </c>
      <c r="L315" s="2">
        <v>557824384</v>
      </c>
      <c r="M315" s="2">
        <v>557824384</v>
      </c>
      <c r="N315" s="2">
        <v>0</v>
      </c>
      <c r="O315" s="2">
        <v>557824384</v>
      </c>
      <c r="P315" s="2">
        <v>100</v>
      </c>
      <c r="Q315" s="2">
        <v>272577247</v>
      </c>
      <c r="R315" s="2">
        <v>185662513</v>
      </c>
      <c r="S315" s="2">
        <v>86914734</v>
      </c>
      <c r="T315" s="2">
        <v>272577247</v>
      </c>
      <c r="U315" s="2">
        <v>0</v>
      </c>
      <c r="V315" s="2">
        <v>0</v>
      </c>
    </row>
    <row r="316" spans="1:22" ht="18" customHeight="1" x14ac:dyDescent="0.25">
      <c r="A316" s="2" t="s">
        <v>420</v>
      </c>
      <c r="B316" s="2" t="s">
        <v>421</v>
      </c>
      <c r="C316" s="1" t="b">
        <f t="shared" si="4"/>
        <v>1</v>
      </c>
      <c r="D316" s="2" t="s">
        <v>420</v>
      </c>
      <c r="E316" s="2" t="s">
        <v>421</v>
      </c>
      <c r="F316" s="2">
        <v>739144848</v>
      </c>
      <c r="G316" s="2">
        <v>0</v>
      </c>
      <c r="H316" s="2">
        <v>0</v>
      </c>
      <c r="I316" s="2">
        <v>0</v>
      </c>
      <c r="J316" s="2">
        <v>0</v>
      </c>
      <c r="K316" s="2">
        <v>739144848</v>
      </c>
      <c r="L316" s="2">
        <v>739144848</v>
      </c>
      <c r="M316" s="2">
        <v>739144848</v>
      </c>
      <c r="N316" s="2">
        <v>0</v>
      </c>
      <c r="O316" s="2">
        <v>739144848</v>
      </c>
      <c r="P316" s="2">
        <v>100</v>
      </c>
      <c r="Q316" s="2">
        <v>137476159</v>
      </c>
      <c r="R316" s="2">
        <v>90883961</v>
      </c>
      <c r="S316" s="2">
        <v>46592198</v>
      </c>
      <c r="T316" s="2">
        <v>137476159</v>
      </c>
      <c r="U316" s="2">
        <v>0</v>
      </c>
      <c r="V316" s="2">
        <v>0</v>
      </c>
    </row>
    <row r="317" spans="1:22" ht="18" customHeight="1" x14ac:dyDescent="0.25">
      <c r="A317" s="2" t="s">
        <v>422</v>
      </c>
      <c r="B317" s="2" t="s">
        <v>423</v>
      </c>
      <c r="C317" s="1" t="b">
        <f t="shared" si="4"/>
        <v>1</v>
      </c>
      <c r="D317" s="2" t="s">
        <v>422</v>
      </c>
      <c r="E317" s="2" t="s">
        <v>423</v>
      </c>
      <c r="F317" s="2">
        <v>18738720</v>
      </c>
      <c r="G317" s="2">
        <v>0</v>
      </c>
      <c r="H317" s="2">
        <v>0</v>
      </c>
      <c r="I317" s="2">
        <v>0</v>
      </c>
      <c r="J317" s="2">
        <v>0</v>
      </c>
      <c r="K317" s="2">
        <v>18738720</v>
      </c>
      <c r="L317" s="2">
        <v>18738720</v>
      </c>
      <c r="M317" s="2">
        <v>18738720</v>
      </c>
      <c r="N317" s="2">
        <v>0</v>
      </c>
      <c r="O317" s="2">
        <v>18738720</v>
      </c>
      <c r="P317" s="2">
        <v>100</v>
      </c>
      <c r="Q317" s="2">
        <v>2905844</v>
      </c>
      <c r="R317" s="2">
        <v>1451662</v>
      </c>
      <c r="S317" s="2">
        <v>1454182</v>
      </c>
      <c r="T317" s="2">
        <v>2905844</v>
      </c>
      <c r="U317" s="2">
        <v>0</v>
      </c>
      <c r="V317" s="2">
        <v>0</v>
      </c>
    </row>
    <row r="318" spans="1:22" ht="18" customHeight="1" x14ac:dyDescent="0.25">
      <c r="A318" s="2" t="s">
        <v>424</v>
      </c>
      <c r="B318" s="2" t="s">
        <v>425</v>
      </c>
      <c r="C318" s="1" t="b">
        <f t="shared" si="4"/>
        <v>1</v>
      </c>
      <c r="D318" s="2" t="s">
        <v>424</v>
      </c>
      <c r="E318" s="2" t="s">
        <v>425</v>
      </c>
      <c r="F318" s="2">
        <v>6306248</v>
      </c>
      <c r="G318" s="2">
        <v>0</v>
      </c>
      <c r="H318" s="2">
        <v>0</v>
      </c>
      <c r="I318" s="2">
        <v>0</v>
      </c>
      <c r="J318" s="2">
        <v>0</v>
      </c>
      <c r="K318" s="2">
        <v>6306248</v>
      </c>
      <c r="L318" s="2">
        <v>6306248</v>
      </c>
      <c r="M318" s="2">
        <v>6306248</v>
      </c>
      <c r="N318" s="2">
        <v>0</v>
      </c>
      <c r="O318" s="2">
        <v>6306248</v>
      </c>
      <c r="P318" s="2">
        <v>100</v>
      </c>
      <c r="Q318" s="2">
        <v>1364600</v>
      </c>
      <c r="R318" s="2">
        <v>502800</v>
      </c>
      <c r="S318" s="2">
        <v>861800</v>
      </c>
      <c r="T318" s="2">
        <v>1364600</v>
      </c>
      <c r="U318" s="2">
        <v>0</v>
      </c>
      <c r="V318" s="2">
        <v>0</v>
      </c>
    </row>
    <row r="319" spans="1:22" ht="18" customHeight="1" x14ac:dyDescent="0.25">
      <c r="A319" s="2" t="s">
        <v>426</v>
      </c>
      <c r="B319" s="2" t="s">
        <v>84</v>
      </c>
      <c r="C319" s="1" t="b">
        <f t="shared" si="4"/>
        <v>1</v>
      </c>
      <c r="D319" s="2" t="s">
        <v>426</v>
      </c>
      <c r="E319" s="2" t="s">
        <v>84</v>
      </c>
      <c r="F319" s="2">
        <v>838240000</v>
      </c>
      <c r="G319" s="2">
        <v>0</v>
      </c>
      <c r="H319" s="2">
        <v>0</v>
      </c>
      <c r="I319" s="2">
        <v>0</v>
      </c>
      <c r="J319" s="2">
        <v>0</v>
      </c>
      <c r="K319" s="2">
        <v>838240000</v>
      </c>
      <c r="L319" s="2">
        <v>590493417</v>
      </c>
      <c r="M319" s="2">
        <v>570581895</v>
      </c>
      <c r="N319" s="2">
        <v>19911522</v>
      </c>
      <c r="O319" s="2">
        <v>590493417</v>
      </c>
      <c r="P319" s="2">
        <v>70.444433217217025</v>
      </c>
      <c r="Q319" s="2">
        <v>172300064</v>
      </c>
      <c r="R319" s="2">
        <v>51347274</v>
      </c>
      <c r="S319" s="2">
        <v>120952790</v>
      </c>
      <c r="T319" s="2">
        <v>172300064</v>
      </c>
      <c r="U319" s="2">
        <v>247746583</v>
      </c>
      <c r="V319" s="2">
        <v>0</v>
      </c>
    </row>
    <row r="320" spans="1:22" ht="18" customHeight="1" x14ac:dyDescent="0.25">
      <c r="A320" s="2" t="s">
        <v>427</v>
      </c>
      <c r="B320" s="2" t="s">
        <v>428</v>
      </c>
      <c r="C320" s="1" t="b">
        <f t="shared" si="4"/>
        <v>1</v>
      </c>
      <c r="D320" s="2" t="s">
        <v>427</v>
      </c>
      <c r="E320" s="2" t="s">
        <v>428</v>
      </c>
      <c r="F320" s="2">
        <v>270400000</v>
      </c>
      <c r="G320" s="2">
        <v>0</v>
      </c>
      <c r="H320" s="2">
        <v>0</v>
      </c>
      <c r="I320" s="2">
        <v>0</v>
      </c>
      <c r="J320" s="2">
        <v>0</v>
      </c>
      <c r="K320" s="2">
        <v>270400000</v>
      </c>
      <c r="L320" s="2">
        <v>22653417</v>
      </c>
      <c r="M320" s="2">
        <v>2741895</v>
      </c>
      <c r="N320" s="2">
        <v>19911522</v>
      </c>
      <c r="O320" s="2">
        <v>22653417</v>
      </c>
      <c r="P320" s="2">
        <v>8.3777429733727811</v>
      </c>
      <c r="Q320" s="2">
        <v>22653417</v>
      </c>
      <c r="R320" s="2">
        <v>2741895</v>
      </c>
      <c r="S320" s="2">
        <v>19911522</v>
      </c>
      <c r="T320" s="2">
        <v>22653417</v>
      </c>
      <c r="U320" s="2">
        <v>247746583</v>
      </c>
      <c r="V320" s="2">
        <v>0</v>
      </c>
    </row>
    <row r="321" spans="1:22" ht="18" customHeight="1" x14ac:dyDescent="0.25">
      <c r="A321" s="2" t="s">
        <v>429</v>
      </c>
      <c r="B321" s="2" t="s">
        <v>430</v>
      </c>
      <c r="C321" s="1" t="b">
        <f t="shared" si="4"/>
        <v>1</v>
      </c>
      <c r="D321" s="2" t="s">
        <v>429</v>
      </c>
      <c r="E321" s="2" t="s">
        <v>430</v>
      </c>
      <c r="F321" s="2">
        <v>567840000</v>
      </c>
      <c r="G321" s="2">
        <v>0</v>
      </c>
      <c r="H321" s="2">
        <v>0</v>
      </c>
      <c r="I321" s="2">
        <v>0</v>
      </c>
      <c r="J321" s="2">
        <v>0</v>
      </c>
      <c r="K321" s="2">
        <v>567840000</v>
      </c>
      <c r="L321" s="2">
        <v>567840000</v>
      </c>
      <c r="M321" s="2">
        <v>567840000</v>
      </c>
      <c r="N321" s="2">
        <v>0</v>
      </c>
      <c r="O321" s="2">
        <v>567840000</v>
      </c>
      <c r="P321" s="2">
        <v>100</v>
      </c>
      <c r="Q321" s="2">
        <v>149646647</v>
      </c>
      <c r="R321" s="2">
        <v>48605379</v>
      </c>
      <c r="S321" s="2">
        <v>101041268</v>
      </c>
      <c r="T321" s="2">
        <v>149646647</v>
      </c>
      <c r="U321" s="2">
        <v>0</v>
      </c>
      <c r="V321" s="2">
        <v>0</v>
      </c>
    </row>
    <row r="322" spans="1:22" ht="18" customHeight="1" x14ac:dyDescent="0.25">
      <c r="A322" s="2" t="s">
        <v>431</v>
      </c>
      <c r="B322" s="2" t="s">
        <v>178</v>
      </c>
      <c r="C322" s="1" t="b">
        <f t="shared" si="4"/>
        <v>1</v>
      </c>
      <c r="D322" s="2" t="s">
        <v>431</v>
      </c>
      <c r="E322" s="2" t="s">
        <v>178</v>
      </c>
      <c r="F322" s="2">
        <v>10516419333</v>
      </c>
      <c r="G322" s="2">
        <v>2209812989.7399998</v>
      </c>
      <c r="H322" s="2">
        <v>0</v>
      </c>
      <c r="I322" s="2">
        <v>7737000</v>
      </c>
      <c r="J322" s="2">
        <v>7737000</v>
      </c>
      <c r="K322" s="2">
        <v>12726232322.74</v>
      </c>
      <c r="L322" s="2">
        <v>3460509955</v>
      </c>
      <c r="M322" s="2">
        <v>3066969372</v>
      </c>
      <c r="N322" s="2">
        <v>386795844</v>
      </c>
      <c r="O322" s="2">
        <v>3453765216</v>
      </c>
      <c r="P322" s="2">
        <v>27.138945199268473</v>
      </c>
      <c r="Q322" s="2">
        <v>3392819246</v>
      </c>
      <c r="R322" s="2">
        <v>2946705791</v>
      </c>
      <c r="S322" s="2">
        <v>421829721</v>
      </c>
      <c r="T322" s="2">
        <v>3368535512</v>
      </c>
      <c r="U322" s="2">
        <v>9265722367.7399998</v>
      </c>
      <c r="V322" s="2">
        <v>24283734</v>
      </c>
    </row>
    <row r="323" spans="1:22" ht="18" customHeight="1" x14ac:dyDescent="0.25">
      <c r="A323" s="2" t="s">
        <v>432</v>
      </c>
      <c r="B323" s="2" t="s">
        <v>181</v>
      </c>
      <c r="C323" s="1" t="b">
        <f t="shared" si="4"/>
        <v>1</v>
      </c>
      <c r="D323" s="2" t="s">
        <v>432</v>
      </c>
      <c r="E323" s="2" t="s">
        <v>181</v>
      </c>
      <c r="F323" s="2">
        <v>10516419333</v>
      </c>
      <c r="G323" s="2">
        <v>2209812989.7399998</v>
      </c>
      <c r="H323" s="2">
        <v>0</v>
      </c>
      <c r="I323" s="2">
        <v>7737000</v>
      </c>
      <c r="J323" s="2">
        <v>7737000</v>
      </c>
      <c r="K323" s="2">
        <v>12726232322.74</v>
      </c>
      <c r="L323" s="2">
        <v>3460509955</v>
      </c>
      <c r="M323" s="2">
        <v>3066969372</v>
      </c>
      <c r="N323" s="2">
        <v>386795844</v>
      </c>
      <c r="O323" s="2">
        <v>3453765216</v>
      </c>
      <c r="P323" s="2">
        <v>27.138945199268473</v>
      </c>
      <c r="Q323" s="2">
        <v>3392819246</v>
      </c>
      <c r="R323" s="2">
        <v>2946705791</v>
      </c>
      <c r="S323" s="2">
        <v>421829721</v>
      </c>
      <c r="T323" s="2">
        <v>3368535512</v>
      </c>
      <c r="U323" s="2">
        <v>9265722367.7399998</v>
      </c>
      <c r="V323" s="2">
        <v>24283734</v>
      </c>
    </row>
    <row r="324" spans="1:22" ht="18" customHeight="1" x14ac:dyDescent="0.25">
      <c r="A324" s="2" t="s">
        <v>433</v>
      </c>
      <c r="B324" s="2" t="s">
        <v>434</v>
      </c>
      <c r="C324" s="1" t="b">
        <f t="shared" si="4"/>
        <v>1</v>
      </c>
      <c r="D324" s="2" t="s">
        <v>433</v>
      </c>
      <c r="E324" s="2" t="s">
        <v>434</v>
      </c>
      <c r="F324" s="2">
        <v>5361137944</v>
      </c>
      <c r="G324" s="2">
        <v>2209812989.7399998</v>
      </c>
      <c r="H324" s="2">
        <v>0</v>
      </c>
      <c r="I324" s="2">
        <v>7737000</v>
      </c>
      <c r="J324" s="2">
        <v>7737000</v>
      </c>
      <c r="K324" s="2">
        <v>7570950933.7399998</v>
      </c>
      <c r="L324" s="2">
        <v>683880886</v>
      </c>
      <c r="M324" s="2">
        <v>454310259</v>
      </c>
      <c r="N324" s="2">
        <v>223521760</v>
      </c>
      <c r="O324" s="2">
        <v>677832019</v>
      </c>
      <c r="P324" s="2">
        <v>8.9530631611841045</v>
      </c>
      <c r="Q324" s="2">
        <v>673594420</v>
      </c>
      <c r="R324" s="2">
        <v>446439266</v>
      </c>
      <c r="S324" s="2">
        <v>220196050</v>
      </c>
      <c r="T324" s="2">
        <v>666635316</v>
      </c>
      <c r="U324" s="2">
        <v>6887070047.7399998</v>
      </c>
      <c r="V324" s="2">
        <v>6959104</v>
      </c>
    </row>
    <row r="325" spans="1:22" ht="18" customHeight="1" x14ac:dyDescent="0.25">
      <c r="A325" s="2" t="s">
        <v>435</v>
      </c>
      <c r="B325" s="2" t="s">
        <v>436</v>
      </c>
      <c r="C325" s="1" t="b">
        <f t="shared" si="4"/>
        <v>1</v>
      </c>
      <c r="D325" s="2" t="s">
        <v>435</v>
      </c>
      <c r="E325" s="2" t="s">
        <v>436</v>
      </c>
      <c r="F325" s="2">
        <v>4046762345</v>
      </c>
      <c r="G325" s="2">
        <v>0</v>
      </c>
      <c r="H325" s="2">
        <v>0</v>
      </c>
      <c r="I325" s="2">
        <v>0</v>
      </c>
      <c r="J325" s="2">
        <v>0</v>
      </c>
      <c r="K325" s="2">
        <v>4046762345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4046762345</v>
      </c>
      <c r="V325" s="2">
        <v>0</v>
      </c>
    </row>
    <row r="326" spans="1:22" ht="18" customHeight="1" x14ac:dyDescent="0.25">
      <c r="A326" s="2" t="s">
        <v>437</v>
      </c>
      <c r="B326" s="2" t="s">
        <v>438</v>
      </c>
      <c r="C326" s="1" t="b">
        <f t="shared" si="4"/>
        <v>1</v>
      </c>
      <c r="D326" s="2" t="s">
        <v>437</v>
      </c>
      <c r="E326" s="2" t="s">
        <v>438</v>
      </c>
      <c r="F326" s="2">
        <v>156000000</v>
      </c>
      <c r="G326" s="2">
        <v>0</v>
      </c>
      <c r="H326" s="2">
        <v>0</v>
      </c>
      <c r="I326" s="2">
        <v>0</v>
      </c>
      <c r="J326" s="2">
        <v>0</v>
      </c>
      <c r="K326" s="2">
        <v>156000000</v>
      </c>
      <c r="L326" s="2">
        <v>12822307</v>
      </c>
      <c r="M326" s="2">
        <v>12096135</v>
      </c>
      <c r="N326" s="2">
        <v>726172</v>
      </c>
      <c r="O326" s="2">
        <v>12822307</v>
      </c>
      <c r="P326" s="2">
        <v>8.2194275641025651</v>
      </c>
      <c r="Q326" s="2">
        <v>12676496</v>
      </c>
      <c r="R326" s="2">
        <v>10866242</v>
      </c>
      <c r="S326" s="2">
        <v>1492250</v>
      </c>
      <c r="T326" s="2">
        <v>12358492</v>
      </c>
      <c r="U326" s="2">
        <v>143177693</v>
      </c>
      <c r="V326" s="2">
        <v>318004</v>
      </c>
    </row>
    <row r="327" spans="1:22" ht="18" customHeight="1" x14ac:dyDescent="0.25">
      <c r="A327" s="2" t="s">
        <v>439</v>
      </c>
      <c r="B327" s="2" t="s">
        <v>440</v>
      </c>
      <c r="C327" s="1" t="b">
        <f t="shared" si="4"/>
        <v>1</v>
      </c>
      <c r="D327" s="2" t="s">
        <v>439</v>
      </c>
      <c r="E327" s="2" t="s">
        <v>440</v>
      </c>
      <c r="F327" s="2">
        <v>52000000</v>
      </c>
      <c r="G327" s="2">
        <v>0</v>
      </c>
      <c r="H327" s="2">
        <v>0</v>
      </c>
      <c r="I327" s="2">
        <v>0</v>
      </c>
      <c r="J327" s="2">
        <v>0</v>
      </c>
      <c r="K327" s="2">
        <v>52000000</v>
      </c>
      <c r="L327" s="2">
        <v>2403655</v>
      </c>
      <c r="M327" s="2">
        <v>0</v>
      </c>
      <c r="N327" s="2">
        <v>2403655</v>
      </c>
      <c r="O327" s="2">
        <v>2403655</v>
      </c>
      <c r="P327" s="2">
        <v>4.6224134615384616</v>
      </c>
      <c r="Q327" s="2">
        <v>0</v>
      </c>
      <c r="R327" s="2">
        <v>0</v>
      </c>
      <c r="S327" s="2">
        <v>0</v>
      </c>
      <c r="T327" s="2">
        <v>0</v>
      </c>
      <c r="U327" s="2">
        <v>49596345</v>
      </c>
      <c r="V327" s="2">
        <v>0</v>
      </c>
    </row>
    <row r="328" spans="1:22" ht="18" customHeight="1" x14ac:dyDescent="0.25">
      <c r="A328" s="2" t="s">
        <v>441</v>
      </c>
      <c r="B328" s="2" t="s">
        <v>442</v>
      </c>
      <c r="C328" s="1" t="b">
        <f t="shared" si="4"/>
        <v>1</v>
      </c>
      <c r="D328" s="2" t="s">
        <v>441</v>
      </c>
      <c r="E328" s="2" t="s">
        <v>442</v>
      </c>
      <c r="F328" s="2">
        <v>164384849</v>
      </c>
      <c r="G328" s="2">
        <v>245928307.19999999</v>
      </c>
      <c r="H328" s="2">
        <v>0</v>
      </c>
      <c r="I328" s="2">
        <v>0</v>
      </c>
      <c r="J328" s="2">
        <v>0</v>
      </c>
      <c r="K328" s="2">
        <v>410313156.19999999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410313156.19999999</v>
      </c>
      <c r="V328" s="2">
        <v>0</v>
      </c>
    </row>
    <row r="329" spans="1:22" ht="18" customHeight="1" x14ac:dyDescent="0.25">
      <c r="A329" s="2" t="s">
        <v>443</v>
      </c>
      <c r="B329" s="2" t="s">
        <v>444</v>
      </c>
      <c r="C329" s="1" t="b">
        <f t="shared" si="4"/>
        <v>1</v>
      </c>
      <c r="D329" s="2" t="s">
        <v>443</v>
      </c>
      <c r="E329" s="2" t="s">
        <v>444</v>
      </c>
      <c r="F329" s="2">
        <v>941990750</v>
      </c>
      <c r="G329" s="2">
        <v>824323684.66999996</v>
      </c>
      <c r="H329" s="2">
        <v>0</v>
      </c>
      <c r="I329" s="2">
        <v>0</v>
      </c>
      <c r="J329" s="2">
        <v>7737000</v>
      </c>
      <c r="K329" s="2">
        <v>1758577434.6700001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1758577434.6700001</v>
      </c>
      <c r="V329" s="2">
        <v>0</v>
      </c>
    </row>
    <row r="330" spans="1:22" ht="18" customHeight="1" x14ac:dyDescent="0.25">
      <c r="A330" s="2" t="s">
        <v>445</v>
      </c>
      <c r="B330" s="2" t="s">
        <v>446</v>
      </c>
      <c r="C330" s="1" t="b">
        <f t="shared" si="4"/>
        <v>1</v>
      </c>
      <c r="D330" s="2" t="s">
        <v>445</v>
      </c>
      <c r="E330" s="2" t="s">
        <v>446</v>
      </c>
      <c r="F330" s="2">
        <v>0</v>
      </c>
      <c r="G330" s="2">
        <v>1139560997.8699999</v>
      </c>
      <c r="H330" s="2">
        <v>0</v>
      </c>
      <c r="I330" s="2">
        <v>0</v>
      </c>
      <c r="J330" s="2">
        <v>0</v>
      </c>
      <c r="K330" s="2">
        <v>1139560997.8699999</v>
      </c>
      <c r="L330" s="2">
        <v>660917924</v>
      </c>
      <c r="M330" s="2">
        <v>442214124</v>
      </c>
      <c r="N330" s="2">
        <v>218703800</v>
      </c>
      <c r="O330" s="2">
        <v>660917924</v>
      </c>
      <c r="P330" s="2">
        <v>57.997590759542369</v>
      </c>
      <c r="Q330" s="2">
        <v>660917924</v>
      </c>
      <c r="R330" s="2">
        <v>435573024</v>
      </c>
      <c r="S330" s="2">
        <v>218703800</v>
      </c>
      <c r="T330" s="2">
        <v>654276824</v>
      </c>
      <c r="U330" s="2">
        <v>478643073.87</v>
      </c>
      <c r="V330" s="2">
        <v>6641100</v>
      </c>
    </row>
    <row r="331" spans="1:22" ht="18" customHeight="1" x14ac:dyDescent="0.25">
      <c r="A331" s="2" t="s">
        <v>1839</v>
      </c>
      <c r="B331" s="2" t="s">
        <v>1840</v>
      </c>
      <c r="C331" s="1" t="b">
        <f t="shared" ref="C331:C394" si="5">A331=D331</f>
        <v>1</v>
      </c>
      <c r="D331" s="2" t="s">
        <v>1839</v>
      </c>
      <c r="E331" s="2" t="s">
        <v>1840</v>
      </c>
      <c r="F331" s="2">
        <v>0</v>
      </c>
      <c r="G331" s="2">
        <v>0</v>
      </c>
      <c r="H331" s="2">
        <v>0</v>
      </c>
      <c r="I331" s="2">
        <v>7737000</v>
      </c>
      <c r="J331" s="2">
        <v>0</v>
      </c>
      <c r="K331" s="2">
        <v>7737000</v>
      </c>
      <c r="L331" s="2">
        <v>7737000</v>
      </c>
      <c r="M331" s="2">
        <v>0</v>
      </c>
      <c r="N331" s="2">
        <v>1688133</v>
      </c>
      <c r="O331" s="2">
        <v>1688133</v>
      </c>
      <c r="P331" s="2">
        <v>21.818960837533929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</row>
    <row r="332" spans="1:22" ht="18" customHeight="1" x14ac:dyDescent="0.25">
      <c r="A332" s="2" t="s">
        <v>447</v>
      </c>
      <c r="B332" s="2" t="s">
        <v>448</v>
      </c>
      <c r="C332" s="1" t="b">
        <f t="shared" si="5"/>
        <v>1</v>
      </c>
      <c r="D332" s="2" t="s">
        <v>447</v>
      </c>
      <c r="E332" s="2" t="s">
        <v>448</v>
      </c>
      <c r="F332" s="2">
        <v>5155281389</v>
      </c>
      <c r="G332" s="2">
        <v>0</v>
      </c>
      <c r="H332" s="2">
        <v>0</v>
      </c>
      <c r="I332" s="2">
        <v>0</v>
      </c>
      <c r="J332" s="2">
        <v>0</v>
      </c>
      <c r="K332" s="2">
        <v>5155281389</v>
      </c>
      <c r="L332" s="2">
        <v>2776629069</v>
      </c>
      <c r="M332" s="2">
        <v>2612659113</v>
      </c>
      <c r="N332" s="2">
        <v>163274084</v>
      </c>
      <c r="O332" s="2">
        <v>2775933197</v>
      </c>
      <c r="P332" s="2">
        <v>53.846395328160042</v>
      </c>
      <c r="Q332" s="2">
        <v>2719224826</v>
      </c>
      <c r="R332" s="2">
        <v>2500266525</v>
      </c>
      <c r="S332" s="2">
        <v>201633671</v>
      </c>
      <c r="T332" s="2">
        <v>2701900196</v>
      </c>
      <c r="U332" s="2">
        <v>2378652320</v>
      </c>
      <c r="V332" s="2">
        <v>17324630</v>
      </c>
    </row>
    <row r="333" spans="1:22" ht="18" customHeight="1" x14ac:dyDescent="0.25">
      <c r="A333" s="2" t="s">
        <v>449</v>
      </c>
      <c r="B333" s="2" t="s">
        <v>450</v>
      </c>
      <c r="C333" s="1" t="b">
        <f t="shared" si="5"/>
        <v>1</v>
      </c>
      <c r="D333" s="2" t="s">
        <v>449</v>
      </c>
      <c r="E333" s="2" t="s">
        <v>450</v>
      </c>
      <c r="F333" s="2">
        <v>1965485277</v>
      </c>
      <c r="G333" s="2">
        <v>0</v>
      </c>
      <c r="H333" s="2">
        <v>0</v>
      </c>
      <c r="I333" s="2">
        <v>0</v>
      </c>
      <c r="J333" s="2">
        <v>0</v>
      </c>
      <c r="K333" s="2">
        <v>1965485277</v>
      </c>
      <c r="L333" s="2">
        <v>204771197</v>
      </c>
      <c r="M333" s="2">
        <v>137501755</v>
      </c>
      <c r="N333" s="2">
        <v>67269442</v>
      </c>
      <c r="O333" s="2">
        <v>204771197</v>
      </c>
      <c r="P333" s="2">
        <v>10.418353136307925</v>
      </c>
      <c r="Q333" s="2">
        <v>172917697</v>
      </c>
      <c r="R333" s="2">
        <v>115994042</v>
      </c>
      <c r="S333" s="2">
        <v>56923655</v>
      </c>
      <c r="T333" s="2">
        <v>172917697</v>
      </c>
      <c r="U333" s="2">
        <v>1760714080</v>
      </c>
      <c r="V333" s="2">
        <v>0</v>
      </c>
    </row>
    <row r="334" spans="1:22" ht="18" customHeight="1" x14ac:dyDescent="0.25">
      <c r="A334" s="2" t="s">
        <v>451</v>
      </c>
      <c r="B334" s="2" t="s">
        <v>452</v>
      </c>
      <c r="C334" s="1" t="b">
        <f t="shared" si="5"/>
        <v>1</v>
      </c>
      <c r="D334" s="2" t="s">
        <v>451</v>
      </c>
      <c r="E334" s="2" t="s">
        <v>452</v>
      </c>
      <c r="F334" s="2">
        <v>2764399397</v>
      </c>
      <c r="G334" s="2">
        <v>0</v>
      </c>
      <c r="H334" s="2">
        <v>0</v>
      </c>
      <c r="I334" s="2">
        <v>0</v>
      </c>
      <c r="J334" s="2">
        <v>0</v>
      </c>
      <c r="K334" s="2">
        <v>2764399397</v>
      </c>
      <c r="L334" s="2">
        <v>2248235070</v>
      </c>
      <c r="M334" s="2">
        <v>2151737039</v>
      </c>
      <c r="N334" s="2">
        <v>95816026</v>
      </c>
      <c r="O334" s="2">
        <v>2247553065</v>
      </c>
      <c r="P334" s="2">
        <v>81.303485575894157</v>
      </c>
      <c r="Q334" s="2">
        <v>2222750594</v>
      </c>
      <c r="R334" s="2">
        <v>2096858084</v>
      </c>
      <c r="S334" s="2">
        <v>125892510</v>
      </c>
      <c r="T334" s="2">
        <v>2222750594</v>
      </c>
      <c r="U334" s="2">
        <v>516164327</v>
      </c>
      <c r="V334" s="2">
        <v>0</v>
      </c>
    </row>
    <row r="335" spans="1:22" ht="18" customHeight="1" x14ac:dyDescent="0.25">
      <c r="A335" s="2" t="s">
        <v>453</v>
      </c>
      <c r="B335" s="2" t="s">
        <v>454</v>
      </c>
      <c r="C335" s="1" t="b">
        <f t="shared" si="5"/>
        <v>1</v>
      </c>
      <c r="D335" s="2" t="s">
        <v>453</v>
      </c>
      <c r="E335" s="2" t="s">
        <v>454</v>
      </c>
      <c r="F335" s="2">
        <v>303112298</v>
      </c>
      <c r="G335" s="2">
        <v>0</v>
      </c>
      <c r="H335" s="2">
        <v>0</v>
      </c>
      <c r="I335" s="2">
        <v>0</v>
      </c>
      <c r="J335" s="2">
        <v>0</v>
      </c>
      <c r="K335" s="2">
        <v>303112298</v>
      </c>
      <c r="L335" s="2">
        <v>222377297</v>
      </c>
      <c r="M335" s="2">
        <v>222174814</v>
      </c>
      <c r="N335" s="2">
        <v>188616</v>
      </c>
      <c r="O335" s="2">
        <v>222363430</v>
      </c>
      <c r="P335" s="2">
        <v>73.360081879620736</v>
      </c>
      <c r="Q335" s="2">
        <v>222311030</v>
      </c>
      <c r="R335" s="2">
        <v>186168894</v>
      </c>
      <c r="S335" s="2">
        <v>18817506</v>
      </c>
      <c r="T335" s="2">
        <v>204986400</v>
      </c>
      <c r="U335" s="2">
        <v>80735001</v>
      </c>
      <c r="V335" s="2">
        <v>17324630</v>
      </c>
    </row>
    <row r="336" spans="1:22" ht="18" customHeight="1" x14ac:dyDescent="0.25">
      <c r="A336" s="2" t="s">
        <v>455</v>
      </c>
      <c r="B336" s="2" t="s">
        <v>456</v>
      </c>
      <c r="C336" s="1" t="b">
        <f t="shared" si="5"/>
        <v>1</v>
      </c>
      <c r="D336" s="2" t="s">
        <v>455</v>
      </c>
      <c r="E336" s="2" t="s">
        <v>456</v>
      </c>
      <c r="F336" s="2">
        <v>122284417</v>
      </c>
      <c r="G336" s="2">
        <v>0</v>
      </c>
      <c r="H336" s="2">
        <v>0</v>
      </c>
      <c r="I336" s="2">
        <v>0</v>
      </c>
      <c r="J336" s="2">
        <v>0</v>
      </c>
      <c r="K336" s="2">
        <v>122284417</v>
      </c>
      <c r="L336" s="2">
        <v>101245505</v>
      </c>
      <c r="M336" s="2">
        <v>101245505</v>
      </c>
      <c r="N336" s="2">
        <v>0</v>
      </c>
      <c r="O336" s="2">
        <v>101245505</v>
      </c>
      <c r="P336" s="2">
        <v>82.795099722313765</v>
      </c>
      <c r="Q336" s="2">
        <v>101245505</v>
      </c>
      <c r="R336" s="2">
        <v>101245505</v>
      </c>
      <c r="S336" s="2">
        <v>0</v>
      </c>
      <c r="T336" s="2">
        <v>101245505</v>
      </c>
      <c r="U336" s="2">
        <v>21038912</v>
      </c>
      <c r="V336" s="2">
        <v>0</v>
      </c>
    </row>
    <row r="337" spans="1:22" ht="18" customHeight="1" x14ac:dyDescent="0.25">
      <c r="A337" s="2" t="s">
        <v>1841</v>
      </c>
      <c r="B337" s="2" t="s">
        <v>133</v>
      </c>
      <c r="C337" s="1" t="b">
        <f t="shared" si="5"/>
        <v>1</v>
      </c>
      <c r="D337" s="2" t="s">
        <v>1841</v>
      </c>
      <c r="E337" s="2" t="s">
        <v>133</v>
      </c>
      <c r="F337" s="2">
        <v>0</v>
      </c>
      <c r="G337" s="2">
        <v>0</v>
      </c>
      <c r="H337" s="2">
        <v>0</v>
      </c>
      <c r="I337" s="2">
        <v>90911921</v>
      </c>
      <c r="J337" s="2">
        <v>0</v>
      </c>
      <c r="K337" s="2">
        <v>90911921</v>
      </c>
      <c r="L337" s="2">
        <v>90911921</v>
      </c>
      <c r="M337" s="2">
        <v>90911921</v>
      </c>
      <c r="N337" s="2">
        <v>0</v>
      </c>
      <c r="O337" s="2">
        <v>90911921</v>
      </c>
      <c r="P337" s="2">
        <v>100</v>
      </c>
      <c r="Q337" s="2">
        <v>23937419</v>
      </c>
      <c r="R337" s="2">
        <v>0</v>
      </c>
      <c r="S337" s="2">
        <v>23937419</v>
      </c>
      <c r="T337" s="2">
        <v>23937419</v>
      </c>
      <c r="U337" s="2">
        <v>0</v>
      </c>
      <c r="V337" s="2">
        <v>0</v>
      </c>
    </row>
    <row r="338" spans="1:22" ht="18" customHeight="1" x14ac:dyDescent="0.25">
      <c r="A338" s="2" t="s">
        <v>1842</v>
      </c>
      <c r="B338" s="2" t="s">
        <v>133</v>
      </c>
      <c r="C338" s="1" t="b">
        <f t="shared" si="5"/>
        <v>1</v>
      </c>
      <c r="D338" s="2" t="s">
        <v>1842</v>
      </c>
      <c r="E338" s="2" t="s">
        <v>133</v>
      </c>
      <c r="F338" s="2">
        <v>0</v>
      </c>
      <c r="G338" s="2">
        <v>0</v>
      </c>
      <c r="H338" s="2">
        <v>0</v>
      </c>
      <c r="I338" s="2">
        <v>90911921</v>
      </c>
      <c r="J338" s="2">
        <v>0</v>
      </c>
      <c r="K338" s="2">
        <v>90911921</v>
      </c>
      <c r="L338" s="2">
        <v>90911921</v>
      </c>
      <c r="M338" s="2">
        <v>90911921</v>
      </c>
      <c r="N338" s="2">
        <v>0</v>
      </c>
      <c r="O338" s="2">
        <v>90911921</v>
      </c>
      <c r="P338" s="2">
        <v>100</v>
      </c>
      <c r="Q338" s="2">
        <v>23937419</v>
      </c>
      <c r="R338" s="2">
        <v>0</v>
      </c>
      <c r="S338" s="2">
        <v>23937419</v>
      </c>
      <c r="T338" s="2">
        <v>23937419</v>
      </c>
      <c r="U338" s="2">
        <v>0</v>
      </c>
      <c r="V338" s="2">
        <v>0</v>
      </c>
    </row>
    <row r="339" spans="1:22" ht="18" customHeight="1" x14ac:dyDescent="0.25">
      <c r="A339" s="2" t="s">
        <v>1843</v>
      </c>
      <c r="B339" s="2" t="s">
        <v>133</v>
      </c>
      <c r="C339" s="1" t="b">
        <f t="shared" si="5"/>
        <v>1</v>
      </c>
      <c r="D339" s="2" t="s">
        <v>1843</v>
      </c>
      <c r="E339" s="2" t="s">
        <v>133</v>
      </c>
      <c r="F339" s="2">
        <v>0</v>
      </c>
      <c r="G339" s="2">
        <v>0</v>
      </c>
      <c r="H339" s="2">
        <v>0</v>
      </c>
      <c r="I339" s="2">
        <v>90911921</v>
      </c>
      <c r="J339" s="2">
        <v>0</v>
      </c>
      <c r="K339" s="2">
        <v>90911921</v>
      </c>
      <c r="L339" s="2">
        <v>90911921</v>
      </c>
      <c r="M339" s="2">
        <v>90911921</v>
      </c>
      <c r="N339" s="2">
        <v>0</v>
      </c>
      <c r="O339" s="2">
        <v>90911921</v>
      </c>
      <c r="P339" s="2">
        <v>100</v>
      </c>
      <c r="Q339" s="2">
        <v>23937419</v>
      </c>
      <c r="R339" s="2">
        <v>0</v>
      </c>
      <c r="S339" s="2">
        <v>23937419</v>
      </c>
      <c r="T339" s="2">
        <v>23937419</v>
      </c>
      <c r="U339" s="2">
        <v>0</v>
      </c>
      <c r="V339" s="2">
        <v>0</v>
      </c>
    </row>
    <row r="340" spans="1:22" ht="18" customHeight="1" x14ac:dyDescent="0.25">
      <c r="A340" s="2" t="s">
        <v>1844</v>
      </c>
      <c r="B340" s="2" t="s">
        <v>133</v>
      </c>
      <c r="C340" s="1" t="b">
        <f t="shared" si="5"/>
        <v>1</v>
      </c>
      <c r="D340" s="2" t="s">
        <v>1844</v>
      </c>
      <c r="E340" s="2" t="s">
        <v>133</v>
      </c>
      <c r="F340" s="2">
        <v>0</v>
      </c>
      <c r="G340" s="2">
        <v>0</v>
      </c>
      <c r="H340" s="2">
        <v>0</v>
      </c>
      <c r="I340" s="2">
        <v>90911921</v>
      </c>
      <c r="J340" s="2">
        <v>0</v>
      </c>
      <c r="K340" s="2">
        <v>90911921</v>
      </c>
      <c r="L340" s="2">
        <v>90911921</v>
      </c>
      <c r="M340" s="2">
        <v>90911921</v>
      </c>
      <c r="N340" s="2">
        <v>0</v>
      </c>
      <c r="O340" s="2">
        <v>90911921</v>
      </c>
      <c r="P340" s="2">
        <v>100</v>
      </c>
      <c r="Q340" s="2">
        <v>23937419</v>
      </c>
      <c r="R340" s="2">
        <v>0</v>
      </c>
      <c r="S340" s="2">
        <v>23937419</v>
      </c>
      <c r="T340" s="2">
        <v>23937419</v>
      </c>
      <c r="U340" s="2">
        <v>0</v>
      </c>
      <c r="V340" s="2">
        <v>0</v>
      </c>
    </row>
    <row r="341" spans="1:22" ht="18" customHeight="1" x14ac:dyDescent="0.25">
      <c r="A341" s="2" t="s">
        <v>1845</v>
      </c>
      <c r="B341" s="2" t="s">
        <v>133</v>
      </c>
      <c r="C341" s="1" t="b">
        <f t="shared" si="5"/>
        <v>1</v>
      </c>
      <c r="D341" s="2" t="s">
        <v>1845</v>
      </c>
      <c r="E341" s="2" t="s">
        <v>133</v>
      </c>
      <c r="F341" s="2">
        <v>0</v>
      </c>
      <c r="G341" s="2">
        <v>0</v>
      </c>
      <c r="H341" s="2">
        <v>0</v>
      </c>
      <c r="I341" s="2">
        <v>90911921</v>
      </c>
      <c r="J341" s="2">
        <v>0</v>
      </c>
      <c r="K341" s="2">
        <v>90911921</v>
      </c>
      <c r="L341" s="2">
        <v>90911921</v>
      </c>
      <c r="M341" s="2">
        <v>90911921</v>
      </c>
      <c r="N341" s="2">
        <v>0</v>
      </c>
      <c r="O341" s="2">
        <v>90911921</v>
      </c>
      <c r="P341" s="2">
        <v>100</v>
      </c>
      <c r="Q341" s="2">
        <v>23937419</v>
      </c>
      <c r="R341" s="2">
        <v>0</v>
      </c>
      <c r="S341" s="2">
        <v>23937419</v>
      </c>
      <c r="T341" s="2">
        <v>23937419</v>
      </c>
      <c r="U341" s="2">
        <v>0</v>
      </c>
      <c r="V341" s="2">
        <v>0</v>
      </c>
    </row>
    <row r="342" spans="1:22" ht="18" customHeight="1" x14ac:dyDescent="0.25">
      <c r="A342" s="2" t="s">
        <v>457</v>
      </c>
      <c r="B342" s="2" t="s">
        <v>88</v>
      </c>
      <c r="C342" s="1" t="b">
        <f t="shared" si="5"/>
        <v>1</v>
      </c>
      <c r="D342" s="2" t="s">
        <v>457</v>
      </c>
      <c r="E342" s="2" t="s">
        <v>88</v>
      </c>
      <c r="F342" s="2">
        <v>2721724180</v>
      </c>
      <c r="G342" s="2">
        <v>2144824339.98</v>
      </c>
      <c r="H342" s="2">
        <v>0</v>
      </c>
      <c r="I342" s="2">
        <v>430042930</v>
      </c>
      <c r="J342" s="2">
        <v>625221618</v>
      </c>
      <c r="K342" s="2">
        <v>4671369831.9799995</v>
      </c>
      <c r="L342" s="2">
        <v>1961539703</v>
      </c>
      <c r="M342" s="2">
        <v>937336136</v>
      </c>
      <c r="N342" s="2">
        <v>1000094582</v>
      </c>
      <c r="O342" s="2">
        <v>1937430718</v>
      </c>
      <c r="P342" s="2">
        <v>41.474573576607682</v>
      </c>
      <c r="Q342" s="2">
        <v>847561306</v>
      </c>
      <c r="R342" s="2">
        <v>62000000</v>
      </c>
      <c r="S342" s="2">
        <v>270561306</v>
      </c>
      <c r="T342" s="2">
        <v>332561306</v>
      </c>
      <c r="U342" s="2">
        <v>2709830128.98</v>
      </c>
      <c r="V342" s="2">
        <v>515000000</v>
      </c>
    </row>
    <row r="343" spans="1:22" ht="18" customHeight="1" x14ac:dyDescent="0.25">
      <c r="A343" s="2" t="s">
        <v>458</v>
      </c>
      <c r="B343" s="2" t="s">
        <v>90</v>
      </c>
      <c r="C343" s="1" t="b">
        <f t="shared" si="5"/>
        <v>1</v>
      </c>
      <c r="D343" s="2" t="s">
        <v>458</v>
      </c>
      <c r="E343" s="2" t="s">
        <v>90</v>
      </c>
      <c r="F343" s="2">
        <v>2721724180</v>
      </c>
      <c r="G343" s="2">
        <v>2144824339.98</v>
      </c>
      <c r="H343" s="2">
        <v>0</v>
      </c>
      <c r="I343" s="2">
        <v>415221618</v>
      </c>
      <c r="J343" s="2">
        <v>625221618</v>
      </c>
      <c r="K343" s="2">
        <v>4656548519.9799995</v>
      </c>
      <c r="L343" s="2">
        <v>1946718391</v>
      </c>
      <c r="M343" s="2">
        <v>922514824</v>
      </c>
      <c r="N343" s="2">
        <v>1000094582</v>
      </c>
      <c r="O343" s="2">
        <v>1922609406</v>
      </c>
      <c r="P343" s="2">
        <v>41.288293201511785</v>
      </c>
      <c r="Q343" s="2">
        <v>845801306</v>
      </c>
      <c r="R343" s="2">
        <v>62000000</v>
      </c>
      <c r="S343" s="2">
        <v>268801306</v>
      </c>
      <c r="T343" s="2">
        <v>330801306</v>
      </c>
      <c r="U343" s="2">
        <v>2709830128.98</v>
      </c>
      <c r="V343" s="2">
        <v>515000000</v>
      </c>
    </row>
    <row r="344" spans="1:22" ht="18" customHeight="1" x14ac:dyDescent="0.25">
      <c r="A344" s="2" t="s">
        <v>459</v>
      </c>
      <c r="B344" s="2" t="s">
        <v>92</v>
      </c>
      <c r="C344" s="1" t="b">
        <f t="shared" si="5"/>
        <v>1</v>
      </c>
      <c r="D344" s="2" t="s">
        <v>459</v>
      </c>
      <c r="E344" s="2" t="s">
        <v>92</v>
      </c>
      <c r="F344" s="2">
        <v>2721724180</v>
      </c>
      <c r="G344" s="2">
        <v>2144824339.98</v>
      </c>
      <c r="H344" s="2">
        <v>0</v>
      </c>
      <c r="I344" s="2">
        <v>415221618</v>
      </c>
      <c r="J344" s="2">
        <v>625221618</v>
      </c>
      <c r="K344" s="2">
        <v>4656548519.9799995</v>
      </c>
      <c r="L344" s="2">
        <v>1946718391</v>
      </c>
      <c r="M344" s="2">
        <v>922514824</v>
      </c>
      <c r="N344" s="2">
        <v>1000094582</v>
      </c>
      <c r="O344" s="2">
        <v>1922609406</v>
      </c>
      <c r="P344" s="2">
        <v>41.288293201511785</v>
      </c>
      <c r="Q344" s="2">
        <v>845801306</v>
      </c>
      <c r="R344" s="2">
        <v>62000000</v>
      </c>
      <c r="S344" s="2">
        <v>268801306</v>
      </c>
      <c r="T344" s="2">
        <v>330801306</v>
      </c>
      <c r="U344" s="2">
        <v>2709830128.98</v>
      </c>
      <c r="V344" s="2">
        <v>515000000</v>
      </c>
    </row>
    <row r="345" spans="1:22" ht="18" customHeight="1" x14ac:dyDescent="0.25">
      <c r="A345" s="2" t="s">
        <v>460</v>
      </c>
      <c r="B345" s="2" t="s">
        <v>190</v>
      </c>
      <c r="C345" s="1" t="b">
        <f t="shared" si="5"/>
        <v>1</v>
      </c>
      <c r="D345" s="2" t="s">
        <v>460</v>
      </c>
      <c r="E345" s="2" t="s">
        <v>190</v>
      </c>
      <c r="F345" s="2">
        <v>2721724180</v>
      </c>
      <c r="G345" s="2">
        <v>2144824339.98</v>
      </c>
      <c r="H345" s="2">
        <v>0</v>
      </c>
      <c r="I345" s="2">
        <v>415221618</v>
      </c>
      <c r="J345" s="2">
        <v>625221618</v>
      </c>
      <c r="K345" s="2">
        <v>4656548519.9799995</v>
      </c>
      <c r="L345" s="2">
        <v>1946718391</v>
      </c>
      <c r="M345" s="2">
        <v>922514824</v>
      </c>
      <c r="N345" s="2">
        <v>1000094582</v>
      </c>
      <c r="O345" s="2">
        <v>1922609406</v>
      </c>
      <c r="P345" s="2">
        <v>41.288293201511785</v>
      </c>
      <c r="Q345" s="2">
        <v>845801306</v>
      </c>
      <c r="R345" s="2">
        <v>62000000</v>
      </c>
      <c r="S345" s="2">
        <v>268801306</v>
      </c>
      <c r="T345" s="2">
        <v>330801306</v>
      </c>
      <c r="U345" s="2">
        <v>2709830128.98</v>
      </c>
      <c r="V345" s="2">
        <v>515000000</v>
      </c>
    </row>
    <row r="346" spans="1:22" ht="18" customHeight="1" x14ac:dyDescent="0.25">
      <c r="A346" s="2" t="s">
        <v>461</v>
      </c>
      <c r="B346" s="2" t="s">
        <v>462</v>
      </c>
      <c r="C346" s="1" t="b">
        <f t="shared" si="5"/>
        <v>1</v>
      </c>
      <c r="D346" s="2" t="s">
        <v>461</v>
      </c>
      <c r="E346" s="2" t="s">
        <v>462</v>
      </c>
      <c r="F346" s="2">
        <v>1540000000</v>
      </c>
      <c r="G346" s="2">
        <v>0</v>
      </c>
      <c r="H346" s="2">
        <v>0</v>
      </c>
      <c r="I346" s="2">
        <v>390000000</v>
      </c>
      <c r="J346" s="2">
        <v>600000000</v>
      </c>
      <c r="K346" s="2">
        <v>1330000000</v>
      </c>
      <c r="L346" s="2">
        <v>1085464702</v>
      </c>
      <c r="M346" s="2">
        <v>95464702</v>
      </c>
      <c r="N346" s="2">
        <v>990000000</v>
      </c>
      <c r="O346" s="2">
        <v>1085464702</v>
      </c>
      <c r="P346" s="2">
        <v>81.613887368421047</v>
      </c>
      <c r="Q346" s="2">
        <v>8751184</v>
      </c>
      <c r="R346" s="2">
        <v>0</v>
      </c>
      <c r="S346" s="2">
        <v>8751184</v>
      </c>
      <c r="T346" s="2">
        <v>8751184</v>
      </c>
      <c r="U346" s="2">
        <v>244535298</v>
      </c>
      <c r="V346" s="2">
        <v>0</v>
      </c>
    </row>
    <row r="347" spans="1:22" ht="18" customHeight="1" x14ac:dyDescent="0.25">
      <c r="A347" s="2" t="s">
        <v>463</v>
      </c>
      <c r="B347" s="2" t="s">
        <v>464</v>
      </c>
      <c r="C347" s="1" t="b">
        <f t="shared" si="5"/>
        <v>1</v>
      </c>
      <c r="D347" s="2" t="s">
        <v>463</v>
      </c>
      <c r="E347" s="2" t="s">
        <v>464</v>
      </c>
      <c r="F347" s="2">
        <v>1000000000</v>
      </c>
      <c r="G347" s="2">
        <v>0</v>
      </c>
      <c r="H347" s="2">
        <v>0</v>
      </c>
      <c r="I347" s="2">
        <v>390000000</v>
      </c>
      <c r="J347" s="2">
        <v>400000000</v>
      </c>
      <c r="K347" s="2">
        <v>990000000</v>
      </c>
      <c r="L347" s="2">
        <v>990000000</v>
      </c>
      <c r="M347" s="2">
        <v>0</v>
      </c>
      <c r="N347" s="2">
        <v>990000000</v>
      </c>
      <c r="O347" s="2">
        <v>990000000</v>
      </c>
      <c r="P347" s="2">
        <v>100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</row>
    <row r="348" spans="1:22" ht="18" customHeight="1" x14ac:dyDescent="0.25">
      <c r="A348" s="2" t="s">
        <v>465</v>
      </c>
      <c r="B348" s="2" t="s">
        <v>466</v>
      </c>
      <c r="C348" s="1" t="b">
        <f t="shared" si="5"/>
        <v>1</v>
      </c>
      <c r="D348" s="2" t="s">
        <v>465</v>
      </c>
      <c r="E348" s="2" t="s">
        <v>466</v>
      </c>
      <c r="F348" s="2">
        <v>540000000</v>
      </c>
      <c r="G348" s="2">
        <v>0</v>
      </c>
      <c r="H348" s="2">
        <v>0</v>
      </c>
      <c r="I348" s="2">
        <v>0</v>
      </c>
      <c r="J348" s="2">
        <v>200000000</v>
      </c>
      <c r="K348" s="2">
        <v>340000000</v>
      </c>
      <c r="L348" s="2">
        <v>95464702</v>
      </c>
      <c r="M348" s="2">
        <v>95464702</v>
      </c>
      <c r="N348" s="2">
        <v>0</v>
      </c>
      <c r="O348" s="2">
        <v>95464702</v>
      </c>
      <c r="P348" s="2">
        <v>28.077853529411762</v>
      </c>
      <c r="Q348" s="2">
        <v>8751184</v>
      </c>
      <c r="R348" s="2">
        <v>0</v>
      </c>
      <c r="S348" s="2">
        <v>8751184</v>
      </c>
      <c r="T348" s="2">
        <v>8751184</v>
      </c>
      <c r="U348" s="2">
        <v>244535298</v>
      </c>
      <c r="V348" s="2">
        <v>0</v>
      </c>
    </row>
    <row r="349" spans="1:22" ht="18" customHeight="1" x14ac:dyDescent="0.25">
      <c r="A349" s="2" t="s">
        <v>467</v>
      </c>
      <c r="B349" s="2" t="s">
        <v>468</v>
      </c>
      <c r="C349" s="1" t="b">
        <f t="shared" si="5"/>
        <v>1</v>
      </c>
      <c r="D349" s="2" t="s">
        <v>467</v>
      </c>
      <c r="E349" s="2" t="s">
        <v>468</v>
      </c>
      <c r="F349" s="2">
        <v>1181724180</v>
      </c>
      <c r="G349" s="2">
        <v>2144824339.98</v>
      </c>
      <c r="H349" s="2">
        <v>0</v>
      </c>
      <c r="I349" s="2">
        <v>25221618</v>
      </c>
      <c r="J349" s="2">
        <v>25221618</v>
      </c>
      <c r="K349" s="2">
        <v>3326548519.98</v>
      </c>
      <c r="L349" s="2">
        <v>861253689</v>
      </c>
      <c r="M349" s="2">
        <v>827050122</v>
      </c>
      <c r="N349" s="2">
        <v>10094582</v>
      </c>
      <c r="O349" s="2">
        <v>837144704</v>
      </c>
      <c r="P349" s="2">
        <v>25.165564216842782</v>
      </c>
      <c r="Q349" s="2">
        <v>837050122</v>
      </c>
      <c r="R349" s="2">
        <v>62000000</v>
      </c>
      <c r="S349" s="2">
        <v>260050122</v>
      </c>
      <c r="T349" s="2">
        <v>322050122</v>
      </c>
      <c r="U349" s="2">
        <v>2465294830.98</v>
      </c>
      <c r="V349" s="2">
        <v>515000000</v>
      </c>
    </row>
    <row r="350" spans="1:22" ht="18" customHeight="1" x14ac:dyDescent="0.25">
      <c r="A350" s="2" t="s">
        <v>469</v>
      </c>
      <c r="B350" s="2" t="s">
        <v>468</v>
      </c>
      <c r="C350" s="1" t="b">
        <f t="shared" si="5"/>
        <v>1</v>
      </c>
      <c r="D350" s="2" t="s">
        <v>469</v>
      </c>
      <c r="E350" s="2" t="s">
        <v>468</v>
      </c>
      <c r="F350" s="2">
        <v>1181724180</v>
      </c>
      <c r="G350" s="2">
        <v>2144824339.98</v>
      </c>
      <c r="H350" s="2">
        <v>0</v>
      </c>
      <c r="I350" s="2">
        <v>0</v>
      </c>
      <c r="J350" s="2">
        <v>25221618</v>
      </c>
      <c r="K350" s="2">
        <v>3301326901.98</v>
      </c>
      <c r="L350" s="2">
        <v>861253689</v>
      </c>
      <c r="M350" s="2">
        <v>827050122</v>
      </c>
      <c r="N350" s="2">
        <v>10094582</v>
      </c>
      <c r="O350" s="2">
        <v>837144704</v>
      </c>
      <c r="P350" s="2">
        <v>25.357825167144611</v>
      </c>
      <c r="Q350" s="2">
        <v>837050122</v>
      </c>
      <c r="R350" s="2">
        <v>62000000</v>
      </c>
      <c r="S350" s="2">
        <v>260050122</v>
      </c>
      <c r="T350" s="2">
        <v>322050122</v>
      </c>
      <c r="U350" s="2">
        <v>2440073212.98</v>
      </c>
      <c r="V350" s="2">
        <v>515000000</v>
      </c>
    </row>
    <row r="351" spans="1:22" ht="18" customHeight="1" x14ac:dyDescent="0.25">
      <c r="A351" s="2" t="s">
        <v>1846</v>
      </c>
      <c r="B351" s="2" t="s">
        <v>1847</v>
      </c>
      <c r="C351" s="1" t="b">
        <f t="shared" si="5"/>
        <v>1</v>
      </c>
      <c r="D351" s="2" t="s">
        <v>1846</v>
      </c>
      <c r="E351" s="2" t="s">
        <v>1847</v>
      </c>
      <c r="F351" s="2">
        <v>0</v>
      </c>
      <c r="G351" s="2">
        <v>0</v>
      </c>
      <c r="H351" s="2">
        <v>0</v>
      </c>
      <c r="I351" s="2">
        <v>25221618</v>
      </c>
      <c r="J351" s="2">
        <v>0</v>
      </c>
      <c r="K351" s="2">
        <v>25221618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25221618</v>
      </c>
      <c r="V351" s="2">
        <v>0</v>
      </c>
    </row>
    <row r="352" spans="1:22" ht="18" customHeight="1" x14ac:dyDescent="0.25">
      <c r="A352" s="2" t="s">
        <v>1848</v>
      </c>
      <c r="B352" s="2" t="s">
        <v>146</v>
      </c>
      <c r="C352" s="1" t="b">
        <f t="shared" si="5"/>
        <v>1</v>
      </c>
      <c r="D352" s="2" t="s">
        <v>1848</v>
      </c>
      <c r="E352" s="2" t="s">
        <v>146</v>
      </c>
      <c r="F352" s="2">
        <v>0</v>
      </c>
      <c r="G352" s="2">
        <v>0</v>
      </c>
      <c r="H352" s="2">
        <v>0</v>
      </c>
      <c r="I352" s="2">
        <v>14821312</v>
      </c>
      <c r="J352" s="2">
        <v>0</v>
      </c>
      <c r="K352" s="2">
        <v>14821312</v>
      </c>
      <c r="L352" s="2">
        <v>14821312</v>
      </c>
      <c r="M352" s="2">
        <v>14821312</v>
      </c>
      <c r="N352" s="2">
        <v>0</v>
      </c>
      <c r="O352" s="2">
        <v>14821312</v>
      </c>
      <c r="P352" s="2">
        <v>100</v>
      </c>
      <c r="Q352" s="2">
        <v>1760000</v>
      </c>
      <c r="R352" s="2">
        <v>0</v>
      </c>
      <c r="S352" s="2">
        <v>1760000</v>
      </c>
      <c r="T352" s="2">
        <v>1760000</v>
      </c>
      <c r="U352" s="2">
        <v>0</v>
      </c>
      <c r="V352" s="2">
        <v>0</v>
      </c>
    </row>
    <row r="353" spans="1:22" ht="18" customHeight="1" x14ac:dyDescent="0.25">
      <c r="A353" s="2" t="s">
        <v>1849</v>
      </c>
      <c r="B353" s="2" t="s">
        <v>146</v>
      </c>
      <c r="C353" s="1" t="b">
        <f t="shared" si="5"/>
        <v>1</v>
      </c>
      <c r="D353" s="2" t="s">
        <v>1849</v>
      </c>
      <c r="E353" s="2" t="s">
        <v>146</v>
      </c>
      <c r="F353" s="2">
        <v>0</v>
      </c>
      <c r="G353" s="2">
        <v>0</v>
      </c>
      <c r="H353" s="2">
        <v>0</v>
      </c>
      <c r="I353" s="2">
        <v>14821312</v>
      </c>
      <c r="J353" s="2">
        <v>0</v>
      </c>
      <c r="K353" s="2">
        <v>14821312</v>
      </c>
      <c r="L353" s="2">
        <v>14821312</v>
      </c>
      <c r="M353" s="2">
        <v>14821312</v>
      </c>
      <c r="N353" s="2">
        <v>0</v>
      </c>
      <c r="O353" s="2">
        <v>14821312</v>
      </c>
      <c r="P353" s="2">
        <v>100</v>
      </c>
      <c r="Q353" s="2">
        <v>1760000</v>
      </c>
      <c r="R353" s="2">
        <v>0</v>
      </c>
      <c r="S353" s="2">
        <v>1760000</v>
      </c>
      <c r="T353" s="2">
        <v>1760000</v>
      </c>
      <c r="U353" s="2">
        <v>0</v>
      </c>
      <c r="V353" s="2">
        <v>0</v>
      </c>
    </row>
    <row r="354" spans="1:22" ht="18" customHeight="1" x14ac:dyDescent="0.25">
      <c r="A354" s="2" t="s">
        <v>1850</v>
      </c>
      <c r="B354" s="2" t="s">
        <v>146</v>
      </c>
      <c r="C354" s="1" t="b">
        <f t="shared" si="5"/>
        <v>1</v>
      </c>
      <c r="D354" s="2" t="s">
        <v>1850</v>
      </c>
      <c r="E354" s="2" t="s">
        <v>146</v>
      </c>
      <c r="F354" s="2">
        <v>0</v>
      </c>
      <c r="G354" s="2">
        <v>0</v>
      </c>
      <c r="H354" s="2">
        <v>0</v>
      </c>
      <c r="I354" s="2">
        <v>14821312</v>
      </c>
      <c r="J354" s="2">
        <v>0</v>
      </c>
      <c r="K354" s="2">
        <v>14821312</v>
      </c>
      <c r="L354" s="2">
        <v>14821312</v>
      </c>
      <c r="M354" s="2">
        <v>14821312</v>
      </c>
      <c r="N354" s="2">
        <v>0</v>
      </c>
      <c r="O354" s="2">
        <v>14821312</v>
      </c>
      <c r="P354" s="2">
        <v>100</v>
      </c>
      <c r="Q354" s="2">
        <v>1760000</v>
      </c>
      <c r="R354" s="2">
        <v>0</v>
      </c>
      <c r="S354" s="2">
        <v>1760000</v>
      </c>
      <c r="T354" s="2">
        <v>1760000</v>
      </c>
      <c r="U354" s="2">
        <v>0</v>
      </c>
      <c r="V354" s="2">
        <v>0</v>
      </c>
    </row>
    <row r="355" spans="1:22" ht="18" customHeight="1" x14ac:dyDescent="0.25">
      <c r="A355" s="2" t="s">
        <v>1851</v>
      </c>
      <c r="B355" s="2" t="s">
        <v>146</v>
      </c>
      <c r="C355" s="1" t="b">
        <f t="shared" si="5"/>
        <v>1</v>
      </c>
      <c r="D355" s="2" t="s">
        <v>1851</v>
      </c>
      <c r="E355" s="2" t="s">
        <v>146</v>
      </c>
      <c r="F355" s="2">
        <v>0</v>
      </c>
      <c r="G355" s="2">
        <v>0</v>
      </c>
      <c r="H355" s="2">
        <v>0</v>
      </c>
      <c r="I355" s="2">
        <v>14821312</v>
      </c>
      <c r="J355" s="2">
        <v>0</v>
      </c>
      <c r="K355" s="2">
        <v>14821312</v>
      </c>
      <c r="L355" s="2">
        <v>14821312</v>
      </c>
      <c r="M355" s="2">
        <v>14821312</v>
      </c>
      <c r="N355" s="2">
        <v>0</v>
      </c>
      <c r="O355" s="2">
        <v>14821312</v>
      </c>
      <c r="P355" s="2">
        <v>100</v>
      </c>
      <c r="Q355" s="2">
        <v>1760000</v>
      </c>
      <c r="R355" s="2">
        <v>0</v>
      </c>
      <c r="S355" s="2">
        <v>1760000</v>
      </c>
      <c r="T355" s="2">
        <v>1760000</v>
      </c>
      <c r="U355" s="2">
        <v>0</v>
      </c>
      <c r="V355" s="2">
        <v>0</v>
      </c>
    </row>
    <row r="356" spans="1:22" ht="18" customHeight="1" x14ac:dyDescent="0.25">
      <c r="A356" s="2" t="s">
        <v>1852</v>
      </c>
      <c r="B356" s="2" t="s">
        <v>146</v>
      </c>
      <c r="C356" s="1" t="b">
        <f t="shared" si="5"/>
        <v>1</v>
      </c>
      <c r="D356" s="2" t="s">
        <v>1852</v>
      </c>
      <c r="E356" s="2" t="s">
        <v>146</v>
      </c>
      <c r="F356" s="2">
        <v>0</v>
      </c>
      <c r="G356" s="2">
        <v>0</v>
      </c>
      <c r="H356" s="2">
        <v>0</v>
      </c>
      <c r="I356" s="2">
        <v>14821312</v>
      </c>
      <c r="J356" s="2">
        <v>0</v>
      </c>
      <c r="K356" s="2">
        <v>14821312</v>
      </c>
      <c r="L356" s="2">
        <v>14821312</v>
      </c>
      <c r="M356" s="2">
        <v>14821312</v>
      </c>
      <c r="N356" s="2">
        <v>0</v>
      </c>
      <c r="O356" s="2">
        <v>14821312</v>
      </c>
      <c r="P356" s="2">
        <v>100</v>
      </c>
      <c r="Q356" s="2">
        <v>1760000</v>
      </c>
      <c r="R356" s="2">
        <v>0</v>
      </c>
      <c r="S356" s="2">
        <v>1760000</v>
      </c>
      <c r="T356" s="2">
        <v>1760000</v>
      </c>
      <c r="U356" s="2">
        <v>0</v>
      </c>
      <c r="V356" s="2">
        <v>0</v>
      </c>
    </row>
    <row r="357" spans="1:22" ht="18" customHeight="1" x14ac:dyDescent="0.25">
      <c r="A357" s="2" t="s">
        <v>470</v>
      </c>
      <c r="B357" s="2" t="s">
        <v>471</v>
      </c>
      <c r="C357" s="1" t="b">
        <f t="shared" si="5"/>
        <v>1</v>
      </c>
      <c r="D357" s="2" t="s">
        <v>470</v>
      </c>
      <c r="E357" s="2" t="s">
        <v>471</v>
      </c>
      <c r="F357" s="2">
        <v>14606212764</v>
      </c>
      <c r="G357" s="2">
        <v>38325142.170000002</v>
      </c>
      <c r="H357" s="2">
        <v>53044578</v>
      </c>
      <c r="I357" s="2">
        <v>1283133195</v>
      </c>
      <c r="J357" s="2">
        <v>14001419094.17</v>
      </c>
      <c r="K357" s="2">
        <v>1873207429</v>
      </c>
      <c r="L357" s="2">
        <v>1323939211</v>
      </c>
      <c r="M357" s="2">
        <v>1044266328</v>
      </c>
      <c r="N357" s="2">
        <v>279672883</v>
      </c>
      <c r="O357" s="2">
        <v>1323939211</v>
      </c>
      <c r="P357" s="2">
        <v>70.677661774317045</v>
      </c>
      <c r="Q357" s="2">
        <v>348818189</v>
      </c>
      <c r="R357" s="2">
        <v>273612973</v>
      </c>
      <c r="S357" s="2">
        <v>75205216</v>
      </c>
      <c r="T357" s="2">
        <v>348818189</v>
      </c>
      <c r="U357" s="2">
        <v>549268218</v>
      </c>
      <c r="V357" s="2">
        <v>0</v>
      </c>
    </row>
    <row r="358" spans="1:22" ht="18" customHeight="1" x14ac:dyDescent="0.25">
      <c r="A358" s="2" t="s">
        <v>472</v>
      </c>
      <c r="B358" s="2" t="s">
        <v>30</v>
      </c>
      <c r="C358" s="1" t="b">
        <f t="shared" si="5"/>
        <v>1</v>
      </c>
      <c r="D358" s="2" t="s">
        <v>472</v>
      </c>
      <c r="E358" s="2" t="s">
        <v>30</v>
      </c>
      <c r="F358" s="2">
        <v>1278047831</v>
      </c>
      <c r="G358" s="2">
        <v>0</v>
      </c>
      <c r="H358" s="2">
        <v>0</v>
      </c>
      <c r="I358" s="2">
        <v>0</v>
      </c>
      <c r="J358" s="2">
        <v>500000000</v>
      </c>
      <c r="K358" s="2">
        <v>778047831</v>
      </c>
      <c r="L358" s="2">
        <v>228779613</v>
      </c>
      <c r="M358" s="2">
        <v>183615800</v>
      </c>
      <c r="N358" s="2">
        <v>45163813</v>
      </c>
      <c r="O358" s="2">
        <v>228779613</v>
      </c>
      <c r="P358" s="2">
        <v>29.404312162397119</v>
      </c>
      <c r="Q358" s="2">
        <v>228779613</v>
      </c>
      <c r="R358" s="2">
        <v>177153734</v>
      </c>
      <c r="S358" s="2">
        <v>51625879</v>
      </c>
      <c r="T358" s="2">
        <v>228779613</v>
      </c>
      <c r="U358" s="2">
        <v>549268218</v>
      </c>
      <c r="V358" s="2">
        <v>0</v>
      </c>
    </row>
    <row r="359" spans="1:22" ht="18" customHeight="1" x14ac:dyDescent="0.25">
      <c r="A359" s="2" t="s">
        <v>473</v>
      </c>
      <c r="B359" s="2" t="s">
        <v>32</v>
      </c>
      <c r="C359" s="1" t="b">
        <f t="shared" si="5"/>
        <v>1</v>
      </c>
      <c r="D359" s="2" t="s">
        <v>473</v>
      </c>
      <c r="E359" s="2" t="s">
        <v>32</v>
      </c>
      <c r="F359" s="2">
        <v>1278047831</v>
      </c>
      <c r="G359" s="2">
        <v>0</v>
      </c>
      <c r="H359" s="2">
        <v>0</v>
      </c>
      <c r="I359" s="2">
        <v>0</v>
      </c>
      <c r="J359" s="2">
        <v>500000000</v>
      </c>
      <c r="K359" s="2">
        <v>778047831</v>
      </c>
      <c r="L359" s="2">
        <v>228779613</v>
      </c>
      <c r="M359" s="2">
        <v>183615800</v>
      </c>
      <c r="N359" s="2">
        <v>45163813</v>
      </c>
      <c r="O359" s="2">
        <v>228779613</v>
      </c>
      <c r="P359" s="2">
        <v>29.404312162397119</v>
      </c>
      <c r="Q359" s="2">
        <v>228779613</v>
      </c>
      <c r="R359" s="2">
        <v>177153734</v>
      </c>
      <c r="S359" s="2">
        <v>51625879</v>
      </c>
      <c r="T359" s="2">
        <v>228779613</v>
      </c>
      <c r="U359" s="2">
        <v>549268218</v>
      </c>
      <c r="V359" s="2">
        <v>0</v>
      </c>
    </row>
    <row r="360" spans="1:22" ht="18" customHeight="1" x14ac:dyDescent="0.25">
      <c r="A360" s="2" t="s">
        <v>474</v>
      </c>
      <c r="B360" s="2" t="s">
        <v>34</v>
      </c>
      <c r="C360" s="1" t="b">
        <f t="shared" si="5"/>
        <v>1</v>
      </c>
      <c r="D360" s="2" t="s">
        <v>474</v>
      </c>
      <c r="E360" s="2" t="s">
        <v>34</v>
      </c>
      <c r="F360" s="2">
        <v>1278047831</v>
      </c>
      <c r="G360" s="2">
        <v>0</v>
      </c>
      <c r="H360" s="2">
        <v>0</v>
      </c>
      <c r="I360" s="2">
        <v>0</v>
      </c>
      <c r="J360" s="2">
        <v>500000000</v>
      </c>
      <c r="K360" s="2">
        <v>778047831</v>
      </c>
      <c r="L360" s="2">
        <v>228779613</v>
      </c>
      <c r="M360" s="2">
        <v>183615800</v>
      </c>
      <c r="N360" s="2">
        <v>45163813</v>
      </c>
      <c r="O360" s="2">
        <v>228779613</v>
      </c>
      <c r="P360" s="2">
        <v>29.404312162397119</v>
      </c>
      <c r="Q360" s="2">
        <v>228779613</v>
      </c>
      <c r="R360" s="2">
        <v>177153734</v>
      </c>
      <c r="S360" s="2">
        <v>51625879</v>
      </c>
      <c r="T360" s="2">
        <v>228779613</v>
      </c>
      <c r="U360" s="2">
        <v>549268218</v>
      </c>
      <c r="V360" s="2">
        <v>0</v>
      </c>
    </row>
    <row r="361" spans="1:22" ht="18" customHeight="1" x14ac:dyDescent="0.25">
      <c r="A361" s="2" t="s">
        <v>475</v>
      </c>
      <c r="B361" s="2" t="s">
        <v>36</v>
      </c>
      <c r="C361" s="1" t="b">
        <f t="shared" si="5"/>
        <v>1</v>
      </c>
      <c r="D361" s="2" t="s">
        <v>475</v>
      </c>
      <c r="E361" s="2" t="s">
        <v>36</v>
      </c>
      <c r="F361" s="2">
        <v>1252277255</v>
      </c>
      <c r="G361" s="2">
        <v>0</v>
      </c>
      <c r="H361" s="2">
        <v>0</v>
      </c>
      <c r="I361" s="2">
        <v>0</v>
      </c>
      <c r="J361" s="2">
        <v>500000000</v>
      </c>
      <c r="K361" s="2">
        <v>752277255</v>
      </c>
      <c r="L361" s="2">
        <v>228779613</v>
      </c>
      <c r="M361" s="2">
        <v>183615800</v>
      </c>
      <c r="N361" s="2">
        <v>45163813</v>
      </c>
      <c r="O361" s="2">
        <v>228779613</v>
      </c>
      <c r="P361" s="2">
        <v>30.411608416899433</v>
      </c>
      <c r="Q361" s="2">
        <v>228779613</v>
      </c>
      <c r="R361" s="2">
        <v>177153734</v>
      </c>
      <c r="S361" s="2">
        <v>51625879</v>
      </c>
      <c r="T361" s="2">
        <v>228779613</v>
      </c>
      <c r="U361" s="2">
        <v>523497642</v>
      </c>
      <c r="V361" s="2">
        <v>0</v>
      </c>
    </row>
    <row r="362" spans="1:22" ht="18" customHeight="1" x14ac:dyDescent="0.25">
      <c r="A362" s="2" t="s">
        <v>476</v>
      </c>
      <c r="B362" s="2" t="s">
        <v>38</v>
      </c>
      <c r="C362" s="1" t="b">
        <f t="shared" si="5"/>
        <v>1</v>
      </c>
      <c r="D362" s="2" t="s">
        <v>476</v>
      </c>
      <c r="E362" s="2" t="s">
        <v>38</v>
      </c>
      <c r="F362" s="2">
        <v>1246746019</v>
      </c>
      <c r="G362" s="2">
        <v>0</v>
      </c>
      <c r="H362" s="2">
        <v>0</v>
      </c>
      <c r="I362" s="2">
        <v>0</v>
      </c>
      <c r="J362" s="2">
        <v>500000000</v>
      </c>
      <c r="K362" s="2">
        <v>746746019</v>
      </c>
      <c r="L362" s="2">
        <v>227507391</v>
      </c>
      <c r="M362" s="2">
        <v>182655573</v>
      </c>
      <c r="N362" s="2">
        <v>44851818</v>
      </c>
      <c r="O362" s="2">
        <v>227507391</v>
      </c>
      <c r="P362" s="2">
        <v>30.466502024967607</v>
      </c>
      <c r="Q362" s="2">
        <v>227507391</v>
      </c>
      <c r="R362" s="2">
        <v>176444978</v>
      </c>
      <c r="S362" s="2">
        <v>51062413</v>
      </c>
      <c r="T362" s="2">
        <v>227507391</v>
      </c>
      <c r="U362" s="2">
        <v>519238628</v>
      </c>
      <c r="V362" s="2">
        <v>0</v>
      </c>
    </row>
    <row r="363" spans="1:22" ht="18" customHeight="1" x14ac:dyDescent="0.25">
      <c r="A363" s="2" t="s">
        <v>477</v>
      </c>
      <c r="B363" s="2" t="s">
        <v>40</v>
      </c>
      <c r="C363" s="1" t="b">
        <f t="shared" si="5"/>
        <v>1</v>
      </c>
      <c r="D363" s="2" t="s">
        <v>477</v>
      </c>
      <c r="E363" s="2" t="s">
        <v>40</v>
      </c>
      <c r="F363" s="2">
        <v>934778873</v>
      </c>
      <c r="G363" s="2">
        <v>0</v>
      </c>
      <c r="H363" s="2">
        <v>0</v>
      </c>
      <c r="I363" s="2">
        <v>0</v>
      </c>
      <c r="J363" s="2">
        <v>500000000</v>
      </c>
      <c r="K363" s="2">
        <v>434778873</v>
      </c>
      <c r="L363" s="2">
        <v>177232445</v>
      </c>
      <c r="M363" s="2">
        <v>140980822</v>
      </c>
      <c r="N363" s="2">
        <v>36251623</v>
      </c>
      <c r="O363" s="2">
        <v>177232445</v>
      </c>
      <c r="P363" s="2">
        <v>40.763812596754207</v>
      </c>
      <c r="Q363" s="2">
        <v>177232445</v>
      </c>
      <c r="R363" s="2">
        <v>140980822</v>
      </c>
      <c r="S363" s="2">
        <v>36251623</v>
      </c>
      <c r="T363" s="2">
        <v>177232445</v>
      </c>
      <c r="U363" s="2">
        <v>257546428</v>
      </c>
      <c r="V363" s="2">
        <v>0</v>
      </c>
    </row>
    <row r="364" spans="1:22" ht="18" customHeight="1" x14ac:dyDescent="0.25">
      <c r="A364" s="2" t="s">
        <v>478</v>
      </c>
      <c r="B364" s="2" t="s">
        <v>42</v>
      </c>
      <c r="C364" s="1" t="b">
        <f t="shared" si="5"/>
        <v>1</v>
      </c>
      <c r="D364" s="2" t="s">
        <v>478</v>
      </c>
      <c r="E364" s="2" t="s">
        <v>42</v>
      </c>
      <c r="F364" s="2">
        <v>12904074</v>
      </c>
      <c r="G364" s="2">
        <v>0</v>
      </c>
      <c r="H364" s="2">
        <v>0</v>
      </c>
      <c r="I364" s="2">
        <v>0</v>
      </c>
      <c r="J364" s="2">
        <v>0</v>
      </c>
      <c r="K364" s="2">
        <v>12904074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12904074</v>
      </c>
      <c r="V364" s="2">
        <v>0</v>
      </c>
    </row>
    <row r="365" spans="1:22" ht="18" customHeight="1" x14ac:dyDescent="0.25">
      <c r="A365" s="2" t="s">
        <v>479</v>
      </c>
      <c r="B365" s="2" t="s">
        <v>44</v>
      </c>
      <c r="C365" s="1" t="b">
        <f t="shared" si="5"/>
        <v>1</v>
      </c>
      <c r="D365" s="2" t="s">
        <v>479</v>
      </c>
      <c r="E365" s="2" t="s">
        <v>44</v>
      </c>
      <c r="F365" s="2">
        <v>45348005</v>
      </c>
      <c r="G365" s="2">
        <v>0</v>
      </c>
      <c r="H365" s="2">
        <v>0</v>
      </c>
      <c r="I365" s="2">
        <v>0</v>
      </c>
      <c r="J365" s="2">
        <v>0</v>
      </c>
      <c r="K365" s="2">
        <v>45348005</v>
      </c>
      <c r="L365" s="2">
        <v>10210739</v>
      </c>
      <c r="M365" s="2">
        <v>7718506</v>
      </c>
      <c r="N365" s="2">
        <v>2492233</v>
      </c>
      <c r="O365" s="2">
        <v>10210739</v>
      </c>
      <c r="P365" s="2">
        <v>22.516401768942202</v>
      </c>
      <c r="Q365" s="2">
        <v>10210739</v>
      </c>
      <c r="R365" s="2">
        <v>5696584</v>
      </c>
      <c r="S365" s="2">
        <v>4514155</v>
      </c>
      <c r="T365" s="2">
        <v>10210739</v>
      </c>
      <c r="U365" s="2">
        <v>35137266</v>
      </c>
      <c r="V365" s="2">
        <v>0</v>
      </c>
    </row>
    <row r="366" spans="1:22" ht="18" customHeight="1" x14ac:dyDescent="0.25">
      <c r="A366" s="2" t="s">
        <v>480</v>
      </c>
      <c r="B366" s="2" t="s">
        <v>46</v>
      </c>
      <c r="C366" s="1" t="b">
        <f t="shared" si="5"/>
        <v>1</v>
      </c>
      <c r="D366" s="2" t="s">
        <v>480</v>
      </c>
      <c r="E366" s="2" t="s">
        <v>46</v>
      </c>
      <c r="F366" s="2">
        <v>94475011</v>
      </c>
      <c r="G366" s="2">
        <v>0</v>
      </c>
      <c r="H366" s="2">
        <v>0</v>
      </c>
      <c r="I366" s="2">
        <v>0</v>
      </c>
      <c r="J366" s="2">
        <v>0</v>
      </c>
      <c r="K366" s="2">
        <v>94475011</v>
      </c>
      <c r="L366" s="2">
        <v>1617533</v>
      </c>
      <c r="M366" s="2">
        <v>1617533</v>
      </c>
      <c r="N366" s="2">
        <v>0</v>
      </c>
      <c r="O366" s="2">
        <v>1617533</v>
      </c>
      <c r="P366" s="2">
        <v>1.7121278768625918</v>
      </c>
      <c r="Q366" s="2">
        <v>1617533</v>
      </c>
      <c r="R366" s="2">
        <v>1224006</v>
      </c>
      <c r="S366" s="2">
        <v>393527</v>
      </c>
      <c r="T366" s="2">
        <v>1617533</v>
      </c>
      <c r="U366" s="2">
        <v>92857478</v>
      </c>
      <c r="V366" s="2">
        <v>0</v>
      </c>
    </row>
    <row r="367" spans="1:22" ht="18" customHeight="1" x14ac:dyDescent="0.25">
      <c r="A367" s="2" t="s">
        <v>481</v>
      </c>
      <c r="B367" s="2" t="s">
        <v>48</v>
      </c>
      <c r="C367" s="1" t="b">
        <f t="shared" si="5"/>
        <v>1</v>
      </c>
      <c r="D367" s="2" t="s">
        <v>481</v>
      </c>
      <c r="E367" s="2" t="s">
        <v>48</v>
      </c>
      <c r="F367" s="2">
        <v>66510408</v>
      </c>
      <c r="G367" s="2">
        <v>0</v>
      </c>
      <c r="H367" s="2">
        <v>0</v>
      </c>
      <c r="I367" s="2">
        <v>0</v>
      </c>
      <c r="J367" s="2">
        <v>0</v>
      </c>
      <c r="K367" s="2">
        <v>66510408</v>
      </c>
      <c r="L367" s="2">
        <v>22828712</v>
      </c>
      <c r="M367" s="2">
        <v>18940290</v>
      </c>
      <c r="N367" s="2">
        <v>3888422</v>
      </c>
      <c r="O367" s="2">
        <v>22828712</v>
      </c>
      <c r="P367" s="2">
        <v>34.323518207857035</v>
      </c>
      <c r="Q367" s="2">
        <v>22828712</v>
      </c>
      <c r="R367" s="2">
        <v>16120457</v>
      </c>
      <c r="S367" s="2">
        <v>6708255</v>
      </c>
      <c r="T367" s="2">
        <v>22828712</v>
      </c>
      <c r="U367" s="2">
        <v>43681696</v>
      </c>
      <c r="V367" s="2">
        <v>0</v>
      </c>
    </row>
    <row r="368" spans="1:22" ht="18" customHeight="1" x14ac:dyDescent="0.25">
      <c r="A368" s="2" t="s">
        <v>482</v>
      </c>
      <c r="B368" s="2" t="s">
        <v>50</v>
      </c>
      <c r="C368" s="1" t="b">
        <f t="shared" si="5"/>
        <v>1</v>
      </c>
      <c r="D368" s="2" t="s">
        <v>482</v>
      </c>
      <c r="E368" s="2" t="s">
        <v>50</v>
      </c>
      <c r="F368" s="2">
        <v>3772620</v>
      </c>
      <c r="G368" s="2">
        <v>0</v>
      </c>
      <c r="H368" s="2">
        <v>0</v>
      </c>
      <c r="I368" s="2">
        <v>0</v>
      </c>
      <c r="J368" s="2">
        <v>0</v>
      </c>
      <c r="K368" s="2">
        <v>3772620</v>
      </c>
      <c r="L368" s="2">
        <v>1004541</v>
      </c>
      <c r="M368" s="2">
        <v>798833</v>
      </c>
      <c r="N368" s="2">
        <v>205708</v>
      </c>
      <c r="O368" s="2">
        <v>1004541</v>
      </c>
      <c r="P368" s="2">
        <v>26.627145060992095</v>
      </c>
      <c r="Q368" s="2">
        <v>1004541</v>
      </c>
      <c r="R368" s="2">
        <v>798833</v>
      </c>
      <c r="S368" s="2">
        <v>205708</v>
      </c>
      <c r="T368" s="2">
        <v>1004541</v>
      </c>
      <c r="U368" s="2">
        <v>2768079</v>
      </c>
      <c r="V368" s="2">
        <v>0</v>
      </c>
    </row>
    <row r="369" spans="1:22" ht="18" customHeight="1" x14ac:dyDescent="0.25">
      <c r="A369" s="2" t="s">
        <v>483</v>
      </c>
      <c r="B369" s="2" t="s">
        <v>52</v>
      </c>
      <c r="C369" s="1" t="b">
        <f t="shared" si="5"/>
        <v>1</v>
      </c>
      <c r="D369" s="2" t="s">
        <v>483</v>
      </c>
      <c r="E369" s="2" t="s">
        <v>52</v>
      </c>
      <c r="F369" s="2">
        <v>56666333</v>
      </c>
      <c r="G369" s="2">
        <v>0</v>
      </c>
      <c r="H369" s="2">
        <v>0</v>
      </c>
      <c r="I369" s="2">
        <v>0</v>
      </c>
      <c r="J369" s="2">
        <v>0</v>
      </c>
      <c r="K369" s="2">
        <v>56666333</v>
      </c>
      <c r="L369" s="2">
        <v>3781904</v>
      </c>
      <c r="M369" s="2">
        <v>3781904</v>
      </c>
      <c r="N369" s="2">
        <v>0</v>
      </c>
      <c r="O369" s="2">
        <v>3781904</v>
      </c>
      <c r="P369" s="2">
        <v>6.6739875333030643</v>
      </c>
      <c r="Q369" s="2">
        <v>3781904</v>
      </c>
      <c r="R369" s="2">
        <v>2824676</v>
      </c>
      <c r="S369" s="2">
        <v>957228</v>
      </c>
      <c r="T369" s="2">
        <v>3781904</v>
      </c>
      <c r="U369" s="2">
        <v>52884429</v>
      </c>
      <c r="V369" s="2">
        <v>0</v>
      </c>
    </row>
    <row r="370" spans="1:22" ht="18" customHeight="1" x14ac:dyDescent="0.25">
      <c r="A370" s="2" t="s">
        <v>484</v>
      </c>
      <c r="B370" s="2" t="s">
        <v>54</v>
      </c>
      <c r="C370" s="1" t="b">
        <f t="shared" si="5"/>
        <v>1</v>
      </c>
      <c r="D370" s="2" t="s">
        <v>484</v>
      </c>
      <c r="E370" s="2" t="s">
        <v>54</v>
      </c>
      <c r="F370" s="2">
        <v>2444688</v>
      </c>
      <c r="G370" s="2">
        <v>0</v>
      </c>
      <c r="H370" s="2">
        <v>0</v>
      </c>
      <c r="I370" s="2">
        <v>0</v>
      </c>
      <c r="J370" s="2">
        <v>0</v>
      </c>
      <c r="K370" s="2">
        <v>2444688</v>
      </c>
      <c r="L370" s="2">
        <v>645557</v>
      </c>
      <c r="M370" s="2">
        <v>488352</v>
      </c>
      <c r="N370" s="2">
        <v>157205</v>
      </c>
      <c r="O370" s="2">
        <v>645557</v>
      </c>
      <c r="P370" s="2">
        <v>26.40651895047548</v>
      </c>
      <c r="Q370" s="2">
        <v>645557</v>
      </c>
      <c r="R370" s="2">
        <v>488352</v>
      </c>
      <c r="S370" s="2">
        <v>157205</v>
      </c>
      <c r="T370" s="2">
        <v>645557</v>
      </c>
      <c r="U370" s="2">
        <v>1799131</v>
      </c>
      <c r="V370" s="2">
        <v>0</v>
      </c>
    </row>
    <row r="371" spans="1:22" ht="18" customHeight="1" x14ac:dyDescent="0.25">
      <c r="A371" s="2" t="s">
        <v>485</v>
      </c>
      <c r="B371" s="2" t="s">
        <v>56</v>
      </c>
      <c r="C371" s="1" t="b">
        <f t="shared" si="5"/>
        <v>1</v>
      </c>
      <c r="D371" s="2" t="s">
        <v>485</v>
      </c>
      <c r="E371" s="2" t="s">
        <v>56</v>
      </c>
      <c r="F371" s="2">
        <v>29846007</v>
      </c>
      <c r="G371" s="2">
        <v>0</v>
      </c>
      <c r="H371" s="2">
        <v>0</v>
      </c>
      <c r="I371" s="2">
        <v>0</v>
      </c>
      <c r="J371" s="2">
        <v>0</v>
      </c>
      <c r="K371" s="2">
        <v>29846007</v>
      </c>
      <c r="L371" s="2">
        <v>10185960</v>
      </c>
      <c r="M371" s="2">
        <v>8329333</v>
      </c>
      <c r="N371" s="2">
        <v>1856627</v>
      </c>
      <c r="O371" s="2">
        <v>10185960</v>
      </c>
      <c r="P371" s="2">
        <v>34.128384410015045</v>
      </c>
      <c r="Q371" s="2">
        <v>10185960</v>
      </c>
      <c r="R371" s="2">
        <v>8311248</v>
      </c>
      <c r="S371" s="2">
        <v>1874712</v>
      </c>
      <c r="T371" s="2">
        <v>10185960</v>
      </c>
      <c r="U371" s="2">
        <v>19660047</v>
      </c>
      <c r="V371" s="2">
        <v>0</v>
      </c>
    </row>
    <row r="372" spans="1:22" ht="18" customHeight="1" x14ac:dyDescent="0.25">
      <c r="A372" s="2" t="s">
        <v>486</v>
      </c>
      <c r="B372" s="2" t="s">
        <v>62</v>
      </c>
      <c r="C372" s="1" t="b">
        <f t="shared" si="5"/>
        <v>1</v>
      </c>
      <c r="D372" s="2" t="s">
        <v>486</v>
      </c>
      <c r="E372" s="2" t="s">
        <v>62</v>
      </c>
      <c r="F372" s="2">
        <v>5531236</v>
      </c>
      <c r="G372" s="2">
        <v>0</v>
      </c>
      <c r="H372" s="2">
        <v>0</v>
      </c>
      <c r="I372" s="2">
        <v>0</v>
      </c>
      <c r="J372" s="2">
        <v>0</v>
      </c>
      <c r="K372" s="2">
        <v>5531236</v>
      </c>
      <c r="L372" s="2">
        <v>1272222</v>
      </c>
      <c r="M372" s="2">
        <v>960227</v>
      </c>
      <c r="N372" s="2">
        <v>311995</v>
      </c>
      <c r="O372" s="2">
        <v>1272222</v>
      </c>
      <c r="P372" s="2">
        <v>23.000681945228877</v>
      </c>
      <c r="Q372" s="2">
        <v>1272222</v>
      </c>
      <c r="R372" s="2">
        <v>708756</v>
      </c>
      <c r="S372" s="2">
        <v>563466</v>
      </c>
      <c r="T372" s="2">
        <v>1272222</v>
      </c>
      <c r="U372" s="2">
        <v>4259014</v>
      </c>
      <c r="V372" s="2">
        <v>0</v>
      </c>
    </row>
    <row r="373" spans="1:22" ht="18" customHeight="1" x14ac:dyDescent="0.25">
      <c r="A373" s="2" t="s">
        <v>487</v>
      </c>
      <c r="B373" s="2" t="s">
        <v>64</v>
      </c>
      <c r="C373" s="1" t="b">
        <f t="shared" si="5"/>
        <v>1</v>
      </c>
      <c r="D373" s="2" t="s">
        <v>487</v>
      </c>
      <c r="E373" s="2" t="s">
        <v>64</v>
      </c>
      <c r="F373" s="2">
        <v>5531236</v>
      </c>
      <c r="G373" s="2">
        <v>0</v>
      </c>
      <c r="H373" s="2">
        <v>0</v>
      </c>
      <c r="I373" s="2">
        <v>0</v>
      </c>
      <c r="J373" s="2">
        <v>0</v>
      </c>
      <c r="K373" s="2">
        <v>5531236</v>
      </c>
      <c r="L373" s="2">
        <v>1272222</v>
      </c>
      <c r="M373" s="2">
        <v>960227</v>
      </c>
      <c r="N373" s="2">
        <v>311995</v>
      </c>
      <c r="O373" s="2">
        <v>1272222</v>
      </c>
      <c r="P373" s="2">
        <v>23.000681945228877</v>
      </c>
      <c r="Q373" s="2">
        <v>1272222</v>
      </c>
      <c r="R373" s="2">
        <v>708756</v>
      </c>
      <c r="S373" s="2">
        <v>563466</v>
      </c>
      <c r="T373" s="2">
        <v>1272222</v>
      </c>
      <c r="U373" s="2">
        <v>4259014</v>
      </c>
      <c r="V373" s="2">
        <v>0</v>
      </c>
    </row>
    <row r="374" spans="1:22" ht="18" customHeight="1" x14ac:dyDescent="0.25">
      <c r="A374" s="2" t="s">
        <v>488</v>
      </c>
      <c r="B374" s="2" t="s">
        <v>68</v>
      </c>
      <c r="C374" s="1" t="b">
        <f t="shared" si="5"/>
        <v>1</v>
      </c>
      <c r="D374" s="2" t="s">
        <v>488</v>
      </c>
      <c r="E374" s="2" t="s">
        <v>68</v>
      </c>
      <c r="F374" s="2">
        <v>25770576</v>
      </c>
      <c r="G374" s="2">
        <v>0</v>
      </c>
      <c r="H374" s="2">
        <v>0</v>
      </c>
      <c r="I374" s="2">
        <v>0</v>
      </c>
      <c r="J374" s="2">
        <v>0</v>
      </c>
      <c r="K374" s="2">
        <v>25770576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25770576</v>
      </c>
      <c r="V374" s="2">
        <v>0</v>
      </c>
    </row>
    <row r="375" spans="1:22" ht="18" customHeight="1" x14ac:dyDescent="0.25">
      <c r="A375" s="2" t="s">
        <v>489</v>
      </c>
      <c r="B375" s="2" t="s">
        <v>70</v>
      </c>
      <c r="C375" s="1" t="b">
        <f t="shared" si="5"/>
        <v>1</v>
      </c>
      <c r="D375" s="2" t="s">
        <v>489</v>
      </c>
      <c r="E375" s="2" t="s">
        <v>70</v>
      </c>
      <c r="F375" s="2">
        <v>1817088</v>
      </c>
      <c r="G375" s="2">
        <v>0</v>
      </c>
      <c r="H375" s="2">
        <v>0</v>
      </c>
      <c r="I375" s="2">
        <v>0</v>
      </c>
      <c r="J375" s="2">
        <v>0</v>
      </c>
      <c r="K375" s="2">
        <v>1817088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1817088</v>
      </c>
      <c r="V375" s="2">
        <v>0</v>
      </c>
    </row>
    <row r="376" spans="1:22" ht="18" customHeight="1" x14ac:dyDescent="0.25">
      <c r="A376" s="2" t="s">
        <v>490</v>
      </c>
      <c r="B376" s="2" t="s">
        <v>72</v>
      </c>
      <c r="C376" s="1" t="b">
        <f t="shared" si="5"/>
        <v>1</v>
      </c>
      <c r="D376" s="2" t="s">
        <v>490</v>
      </c>
      <c r="E376" s="2" t="s">
        <v>72</v>
      </c>
      <c r="F376" s="2">
        <v>1817088</v>
      </c>
      <c r="G376" s="2">
        <v>0</v>
      </c>
      <c r="H376" s="2">
        <v>0</v>
      </c>
      <c r="I376" s="2">
        <v>0</v>
      </c>
      <c r="J376" s="2">
        <v>0</v>
      </c>
      <c r="K376" s="2">
        <v>1817088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1817088</v>
      </c>
      <c r="V376" s="2">
        <v>0</v>
      </c>
    </row>
    <row r="377" spans="1:22" ht="18" customHeight="1" x14ac:dyDescent="0.25">
      <c r="A377" s="2" t="s">
        <v>491</v>
      </c>
      <c r="B377" s="2" t="s">
        <v>74</v>
      </c>
      <c r="C377" s="1" t="b">
        <f t="shared" si="5"/>
        <v>1</v>
      </c>
      <c r="D377" s="2" t="s">
        <v>491</v>
      </c>
      <c r="E377" s="2" t="s">
        <v>74</v>
      </c>
      <c r="F377" s="2">
        <v>23953488</v>
      </c>
      <c r="G377" s="2">
        <v>0</v>
      </c>
      <c r="H377" s="2">
        <v>0</v>
      </c>
      <c r="I377" s="2">
        <v>0</v>
      </c>
      <c r="J377" s="2">
        <v>0</v>
      </c>
      <c r="K377" s="2">
        <v>23953488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23953488</v>
      </c>
      <c r="V377" s="2">
        <v>0</v>
      </c>
    </row>
    <row r="378" spans="1:22" ht="18" customHeight="1" x14ac:dyDescent="0.25">
      <c r="A378" s="2" t="s">
        <v>492</v>
      </c>
      <c r="B378" s="2" t="s">
        <v>76</v>
      </c>
      <c r="C378" s="1" t="b">
        <f t="shared" si="5"/>
        <v>1</v>
      </c>
      <c r="D378" s="2" t="s">
        <v>492</v>
      </c>
      <c r="E378" s="2" t="s">
        <v>76</v>
      </c>
      <c r="F378" s="2">
        <v>3634176</v>
      </c>
      <c r="G378" s="2">
        <v>0</v>
      </c>
      <c r="H378" s="2">
        <v>0</v>
      </c>
      <c r="I378" s="2">
        <v>0</v>
      </c>
      <c r="J378" s="2">
        <v>0</v>
      </c>
      <c r="K378" s="2">
        <v>3634176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3634176</v>
      </c>
      <c r="V378" s="2">
        <v>0</v>
      </c>
    </row>
    <row r="379" spans="1:22" ht="18" customHeight="1" x14ac:dyDescent="0.25">
      <c r="A379" s="2" t="s">
        <v>493</v>
      </c>
      <c r="B379" s="2" t="s">
        <v>80</v>
      </c>
      <c r="C379" s="1" t="b">
        <f t="shared" si="5"/>
        <v>1</v>
      </c>
      <c r="D379" s="2" t="s">
        <v>493</v>
      </c>
      <c r="E379" s="2" t="s">
        <v>80</v>
      </c>
      <c r="F379" s="2">
        <v>1164904</v>
      </c>
      <c r="G379" s="2">
        <v>0</v>
      </c>
      <c r="H379" s="2">
        <v>0</v>
      </c>
      <c r="I379" s="2">
        <v>0</v>
      </c>
      <c r="J379" s="2">
        <v>0</v>
      </c>
      <c r="K379" s="2">
        <v>1164904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1164904</v>
      </c>
      <c r="V379" s="2">
        <v>0</v>
      </c>
    </row>
    <row r="380" spans="1:22" ht="18" customHeight="1" x14ac:dyDescent="0.25">
      <c r="A380" s="2" t="s">
        <v>494</v>
      </c>
      <c r="B380" s="2" t="s">
        <v>82</v>
      </c>
      <c r="C380" s="1" t="b">
        <f t="shared" si="5"/>
        <v>1</v>
      </c>
      <c r="D380" s="2" t="s">
        <v>494</v>
      </c>
      <c r="E380" s="2" t="s">
        <v>82</v>
      </c>
      <c r="F380" s="2">
        <v>2543944</v>
      </c>
      <c r="G380" s="2">
        <v>0</v>
      </c>
      <c r="H380" s="2">
        <v>0</v>
      </c>
      <c r="I380" s="2">
        <v>0</v>
      </c>
      <c r="J380" s="2">
        <v>0</v>
      </c>
      <c r="K380" s="2">
        <v>2543944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2543944</v>
      </c>
      <c r="V380" s="2">
        <v>0</v>
      </c>
    </row>
    <row r="381" spans="1:22" ht="18" customHeight="1" x14ac:dyDescent="0.25">
      <c r="A381" s="2" t="s">
        <v>495</v>
      </c>
      <c r="B381" s="2" t="s">
        <v>78</v>
      </c>
      <c r="C381" s="1" t="b">
        <f t="shared" si="5"/>
        <v>1</v>
      </c>
      <c r="D381" s="2" t="s">
        <v>495</v>
      </c>
      <c r="E381" s="2" t="s">
        <v>78</v>
      </c>
      <c r="F381" s="2">
        <v>16610464</v>
      </c>
      <c r="G381" s="2">
        <v>0</v>
      </c>
      <c r="H381" s="2">
        <v>0</v>
      </c>
      <c r="I381" s="2">
        <v>0</v>
      </c>
      <c r="J381" s="2">
        <v>0</v>
      </c>
      <c r="K381" s="2">
        <v>16610464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16610464</v>
      </c>
      <c r="V381" s="2">
        <v>0</v>
      </c>
    </row>
    <row r="382" spans="1:22" ht="18" customHeight="1" x14ac:dyDescent="0.25">
      <c r="A382" s="2" t="s">
        <v>496</v>
      </c>
      <c r="B382" s="2" t="s">
        <v>88</v>
      </c>
      <c r="C382" s="1" t="b">
        <f t="shared" si="5"/>
        <v>1</v>
      </c>
      <c r="D382" s="2" t="s">
        <v>496</v>
      </c>
      <c r="E382" s="2" t="s">
        <v>88</v>
      </c>
      <c r="F382" s="2">
        <v>13328164933</v>
      </c>
      <c r="G382" s="2">
        <v>38325142.170000002</v>
      </c>
      <c r="H382" s="2">
        <v>53044578</v>
      </c>
      <c r="I382" s="2">
        <v>1283133195</v>
      </c>
      <c r="J382" s="2">
        <v>13501419094.17</v>
      </c>
      <c r="K382" s="2">
        <v>1095159598</v>
      </c>
      <c r="L382" s="2">
        <v>1095159598</v>
      </c>
      <c r="M382" s="2">
        <v>860650528</v>
      </c>
      <c r="N382" s="2">
        <v>234509070</v>
      </c>
      <c r="O382" s="2">
        <v>1095159598</v>
      </c>
      <c r="P382" s="2">
        <v>100</v>
      </c>
      <c r="Q382" s="2">
        <v>120038576</v>
      </c>
      <c r="R382" s="2">
        <v>96459239</v>
      </c>
      <c r="S382" s="2">
        <v>23579337</v>
      </c>
      <c r="T382" s="2">
        <v>120038576</v>
      </c>
      <c r="U382" s="2">
        <v>0</v>
      </c>
      <c r="V382" s="2">
        <v>0</v>
      </c>
    </row>
    <row r="383" spans="1:22" ht="18" customHeight="1" x14ac:dyDescent="0.25">
      <c r="A383" s="2" t="s">
        <v>497</v>
      </c>
      <c r="B383" s="2" t="s">
        <v>498</v>
      </c>
      <c r="C383" s="1" t="b">
        <f t="shared" si="5"/>
        <v>1</v>
      </c>
      <c r="D383" s="2" t="s">
        <v>497</v>
      </c>
      <c r="E383" s="2" t="s">
        <v>498</v>
      </c>
      <c r="F383" s="2">
        <v>13328164933</v>
      </c>
      <c r="G383" s="2">
        <v>38325142.170000002</v>
      </c>
      <c r="H383" s="2">
        <v>53044578</v>
      </c>
      <c r="I383" s="2">
        <v>1283133195</v>
      </c>
      <c r="J383" s="2">
        <v>13501419094.17</v>
      </c>
      <c r="K383" s="2">
        <v>1095159598</v>
      </c>
      <c r="L383" s="2">
        <v>1095159598</v>
      </c>
      <c r="M383" s="2">
        <v>860650528</v>
      </c>
      <c r="N383" s="2">
        <v>234509070</v>
      </c>
      <c r="O383" s="2">
        <v>1095159598</v>
      </c>
      <c r="P383" s="2">
        <v>100</v>
      </c>
      <c r="Q383" s="2">
        <v>120038576</v>
      </c>
      <c r="R383" s="2">
        <v>96459239</v>
      </c>
      <c r="S383" s="2">
        <v>23579337</v>
      </c>
      <c r="T383" s="2">
        <v>120038576</v>
      </c>
      <c r="U383" s="2">
        <v>0</v>
      </c>
      <c r="V383" s="2">
        <v>0</v>
      </c>
    </row>
    <row r="384" spans="1:22" ht="18" customHeight="1" x14ac:dyDescent="0.25">
      <c r="A384" s="2" t="s">
        <v>499</v>
      </c>
      <c r="B384" s="2" t="s">
        <v>500</v>
      </c>
      <c r="C384" s="1" t="b">
        <f t="shared" si="5"/>
        <v>1</v>
      </c>
      <c r="D384" s="4" t="s">
        <v>499</v>
      </c>
      <c r="E384" s="4" t="s">
        <v>500</v>
      </c>
      <c r="F384" s="2">
        <v>13328164933</v>
      </c>
      <c r="G384" s="2">
        <v>38325142.170000002</v>
      </c>
      <c r="H384" s="2">
        <v>53044578</v>
      </c>
      <c r="I384" s="2">
        <v>1283133195</v>
      </c>
      <c r="J384" s="2">
        <v>13501419094.17</v>
      </c>
      <c r="K384" s="2">
        <v>1095159598</v>
      </c>
      <c r="L384" s="2">
        <v>1095159598</v>
      </c>
      <c r="M384" s="2">
        <v>860650528</v>
      </c>
      <c r="N384" s="2">
        <v>234509070</v>
      </c>
      <c r="O384" s="2">
        <v>1095159598</v>
      </c>
      <c r="P384" s="2">
        <v>100</v>
      </c>
      <c r="Q384" s="2">
        <v>120038576</v>
      </c>
      <c r="R384" s="2">
        <v>96459239</v>
      </c>
      <c r="S384" s="2">
        <v>23579337</v>
      </c>
      <c r="T384" s="2">
        <v>120038576</v>
      </c>
      <c r="U384" s="2">
        <v>0</v>
      </c>
      <c r="V384" s="2">
        <v>0</v>
      </c>
    </row>
    <row r="385" spans="1:22" ht="18" customHeight="1" x14ac:dyDescent="0.25">
      <c r="A385" s="2" t="s">
        <v>501</v>
      </c>
      <c r="B385" s="2" t="s">
        <v>502</v>
      </c>
      <c r="C385" s="1" t="b">
        <f t="shared" si="5"/>
        <v>1</v>
      </c>
      <c r="D385" s="2" t="s">
        <v>501</v>
      </c>
      <c r="E385" s="2" t="s">
        <v>502</v>
      </c>
      <c r="F385" s="2">
        <v>379784877</v>
      </c>
      <c r="G385" s="2">
        <v>4174780.29</v>
      </c>
      <c r="H385" s="2">
        <v>0</v>
      </c>
      <c r="I385" s="2">
        <v>0</v>
      </c>
      <c r="J385" s="2">
        <v>383959657.29000002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/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</row>
    <row r="386" spans="1:22" ht="18" customHeight="1" x14ac:dyDescent="0.25">
      <c r="A386" s="2" t="s">
        <v>503</v>
      </c>
      <c r="B386" s="2" t="s">
        <v>504</v>
      </c>
      <c r="C386" s="1" t="b">
        <f t="shared" si="5"/>
        <v>1</v>
      </c>
      <c r="D386" s="2" t="s">
        <v>503</v>
      </c>
      <c r="E386" s="2" t="s">
        <v>504</v>
      </c>
      <c r="F386" s="2">
        <v>379784877</v>
      </c>
      <c r="G386" s="2">
        <v>4174780.29</v>
      </c>
      <c r="H386" s="2">
        <v>0</v>
      </c>
      <c r="I386" s="2">
        <v>0</v>
      </c>
      <c r="J386" s="2">
        <v>383959657.29000002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/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</row>
    <row r="387" spans="1:22" ht="18" customHeight="1" x14ac:dyDescent="0.25">
      <c r="A387" s="2" t="s">
        <v>505</v>
      </c>
      <c r="B387" s="2" t="s">
        <v>506</v>
      </c>
      <c r="C387" s="1" t="b">
        <f t="shared" si="5"/>
        <v>1</v>
      </c>
      <c r="D387" s="2" t="s">
        <v>505</v>
      </c>
      <c r="E387" s="2" t="s">
        <v>506</v>
      </c>
      <c r="F387" s="2">
        <v>379784877</v>
      </c>
      <c r="G387" s="2">
        <v>0</v>
      </c>
      <c r="H387" s="2">
        <v>0</v>
      </c>
      <c r="I387" s="2">
        <v>0</v>
      </c>
      <c r="J387" s="2">
        <v>379784877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/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</row>
    <row r="388" spans="1:22" ht="18" customHeight="1" x14ac:dyDescent="0.25">
      <c r="A388" s="2" t="s">
        <v>507</v>
      </c>
      <c r="B388" s="2" t="s">
        <v>508</v>
      </c>
      <c r="C388" s="1" t="b">
        <f t="shared" si="5"/>
        <v>1</v>
      </c>
      <c r="D388" s="2" t="s">
        <v>507</v>
      </c>
      <c r="E388" s="2" t="s">
        <v>508</v>
      </c>
      <c r="F388" s="2">
        <v>0</v>
      </c>
      <c r="G388" s="2">
        <v>3438639.05</v>
      </c>
      <c r="H388" s="2">
        <v>0</v>
      </c>
      <c r="I388" s="2">
        <v>0</v>
      </c>
      <c r="J388" s="2">
        <v>3438639.05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/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</row>
    <row r="389" spans="1:22" ht="18" customHeight="1" x14ac:dyDescent="0.25">
      <c r="A389" s="2" t="s">
        <v>509</v>
      </c>
      <c r="B389" s="2" t="s">
        <v>508</v>
      </c>
      <c r="C389" s="1" t="b">
        <f t="shared" si="5"/>
        <v>1</v>
      </c>
      <c r="D389" s="2" t="s">
        <v>509</v>
      </c>
      <c r="E389" s="2" t="s">
        <v>508</v>
      </c>
      <c r="F389" s="2">
        <v>0</v>
      </c>
      <c r="G389" s="2">
        <v>736141.24</v>
      </c>
      <c r="H389" s="2">
        <v>0</v>
      </c>
      <c r="I389" s="2">
        <v>0</v>
      </c>
      <c r="J389" s="2">
        <v>736141.24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/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</row>
    <row r="390" spans="1:22" ht="18" customHeight="1" x14ac:dyDescent="0.25">
      <c r="A390" s="2" t="s">
        <v>510</v>
      </c>
      <c r="B390" s="2" t="s">
        <v>511</v>
      </c>
      <c r="C390" s="1" t="b">
        <f t="shared" si="5"/>
        <v>1</v>
      </c>
      <c r="D390" s="2" t="s">
        <v>510</v>
      </c>
      <c r="E390" s="2" t="s">
        <v>511</v>
      </c>
      <c r="F390" s="2">
        <v>456705980</v>
      </c>
      <c r="G390" s="2">
        <v>0</v>
      </c>
      <c r="H390" s="2">
        <v>0</v>
      </c>
      <c r="I390" s="2">
        <v>1283133195</v>
      </c>
      <c r="J390" s="2">
        <v>742290416</v>
      </c>
      <c r="K390" s="2">
        <v>997548759</v>
      </c>
      <c r="L390" s="2">
        <v>997548759</v>
      </c>
      <c r="M390" s="2">
        <v>763039689</v>
      </c>
      <c r="N390" s="2">
        <v>234509070</v>
      </c>
      <c r="O390" s="2">
        <v>997548759</v>
      </c>
      <c r="P390" s="2">
        <v>100</v>
      </c>
      <c r="Q390" s="2">
        <v>22427737</v>
      </c>
      <c r="R390" s="2">
        <v>0</v>
      </c>
      <c r="S390" s="2">
        <v>22427737</v>
      </c>
      <c r="T390" s="2">
        <v>22427737</v>
      </c>
      <c r="U390" s="2">
        <v>0</v>
      </c>
      <c r="V390" s="2">
        <v>0</v>
      </c>
    </row>
    <row r="391" spans="1:22" ht="18" customHeight="1" x14ac:dyDescent="0.25">
      <c r="A391" s="2" t="s">
        <v>512</v>
      </c>
      <c r="B391" s="2" t="s">
        <v>513</v>
      </c>
      <c r="C391" s="1" t="b">
        <f t="shared" si="5"/>
        <v>1</v>
      </c>
      <c r="D391" s="2" t="s">
        <v>512</v>
      </c>
      <c r="E391" s="2" t="s">
        <v>513</v>
      </c>
      <c r="F391" s="2">
        <v>456705980</v>
      </c>
      <c r="G391" s="2">
        <v>0</v>
      </c>
      <c r="H391" s="2">
        <v>0</v>
      </c>
      <c r="I391" s="2">
        <v>1283133195</v>
      </c>
      <c r="J391" s="2">
        <v>742290416</v>
      </c>
      <c r="K391" s="2">
        <v>997548759</v>
      </c>
      <c r="L391" s="2">
        <v>997548759</v>
      </c>
      <c r="M391" s="2">
        <v>763039689</v>
      </c>
      <c r="N391" s="2">
        <v>234509070</v>
      </c>
      <c r="O391" s="2">
        <v>997548759</v>
      </c>
      <c r="P391" s="2">
        <v>100</v>
      </c>
      <c r="Q391" s="2">
        <v>22427737</v>
      </c>
      <c r="R391" s="2">
        <v>0</v>
      </c>
      <c r="S391" s="2">
        <v>22427737</v>
      </c>
      <c r="T391" s="2">
        <v>22427737</v>
      </c>
      <c r="U391" s="2">
        <v>0</v>
      </c>
      <c r="V391" s="2">
        <v>0</v>
      </c>
    </row>
    <row r="392" spans="1:22" ht="18" customHeight="1" x14ac:dyDescent="0.25">
      <c r="A392" s="2" t="s">
        <v>514</v>
      </c>
      <c r="B392" s="2" t="s">
        <v>515</v>
      </c>
      <c r="C392" s="1" t="b">
        <f t="shared" si="5"/>
        <v>1</v>
      </c>
      <c r="D392" s="2" t="s">
        <v>514</v>
      </c>
      <c r="E392" s="2" t="s">
        <v>515</v>
      </c>
      <c r="F392" s="2">
        <v>411833516</v>
      </c>
      <c r="G392" s="2">
        <v>0</v>
      </c>
      <c r="H392" s="2">
        <v>0</v>
      </c>
      <c r="I392" s="2">
        <v>1283133195</v>
      </c>
      <c r="J392" s="2">
        <v>697417952</v>
      </c>
      <c r="K392" s="2">
        <v>997548759</v>
      </c>
      <c r="L392" s="2">
        <v>997548759</v>
      </c>
      <c r="M392" s="2">
        <v>763039689</v>
      </c>
      <c r="N392" s="2">
        <v>234509070</v>
      </c>
      <c r="O392" s="2">
        <v>997548759</v>
      </c>
      <c r="P392" s="2">
        <v>100</v>
      </c>
      <c r="Q392" s="2">
        <v>22427737</v>
      </c>
      <c r="R392" s="2">
        <v>0</v>
      </c>
      <c r="S392" s="2">
        <v>22427737</v>
      </c>
      <c r="T392" s="2">
        <v>22427737</v>
      </c>
      <c r="U392" s="2">
        <v>0</v>
      </c>
      <c r="V392" s="2">
        <v>0</v>
      </c>
    </row>
    <row r="393" spans="1:22" ht="18" customHeight="1" x14ac:dyDescent="0.25">
      <c r="A393" s="2" t="s">
        <v>516</v>
      </c>
      <c r="B393" s="2" t="s">
        <v>515</v>
      </c>
      <c r="C393" s="1" t="b">
        <f t="shared" si="5"/>
        <v>1</v>
      </c>
      <c r="D393" s="2" t="s">
        <v>516</v>
      </c>
      <c r="E393" s="2" t="s">
        <v>515</v>
      </c>
      <c r="F393" s="2">
        <v>44872464</v>
      </c>
      <c r="G393" s="2">
        <v>0</v>
      </c>
      <c r="H393" s="2">
        <v>0</v>
      </c>
      <c r="I393" s="2">
        <v>0</v>
      </c>
      <c r="J393" s="2">
        <v>44872464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/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</row>
    <row r="394" spans="1:22" ht="18" customHeight="1" x14ac:dyDescent="0.25">
      <c r="A394" s="2" t="s">
        <v>517</v>
      </c>
      <c r="B394" s="2" t="s">
        <v>518</v>
      </c>
      <c r="C394" s="1" t="b">
        <f t="shared" si="5"/>
        <v>1</v>
      </c>
      <c r="D394" s="2" t="s">
        <v>517</v>
      </c>
      <c r="E394" s="2" t="s">
        <v>518</v>
      </c>
      <c r="F394" s="2">
        <v>7207766105</v>
      </c>
      <c r="G394" s="2">
        <v>34150361.880000003</v>
      </c>
      <c r="H394" s="2">
        <v>53044578</v>
      </c>
      <c r="I394" s="2">
        <v>0</v>
      </c>
      <c r="J394" s="2">
        <v>7188871888.8800001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/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</row>
    <row r="395" spans="1:22" ht="18" customHeight="1" x14ac:dyDescent="0.25">
      <c r="A395" s="2" t="s">
        <v>519</v>
      </c>
      <c r="B395" s="2" t="s">
        <v>520</v>
      </c>
      <c r="C395" s="1" t="b">
        <f t="shared" ref="C395:C458" si="6">A395=D395</f>
        <v>1</v>
      </c>
      <c r="D395" s="2" t="s">
        <v>519</v>
      </c>
      <c r="E395" s="2" t="s">
        <v>520</v>
      </c>
      <c r="F395" s="2">
        <v>7207766105</v>
      </c>
      <c r="G395" s="2">
        <v>34150361.880000003</v>
      </c>
      <c r="H395" s="2">
        <v>53044578</v>
      </c>
      <c r="I395" s="2">
        <v>0</v>
      </c>
      <c r="J395" s="2">
        <v>7188871888.8800001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/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</row>
    <row r="396" spans="1:22" ht="18" customHeight="1" x14ac:dyDescent="0.25">
      <c r="A396" s="2" t="s">
        <v>521</v>
      </c>
      <c r="B396" s="2" t="s">
        <v>522</v>
      </c>
      <c r="C396" s="1" t="b">
        <f t="shared" si="6"/>
        <v>1</v>
      </c>
      <c r="D396" s="2" t="s">
        <v>521</v>
      </c>
      <c r="E396" s="2" t="s">
        <v>522</v>
      </c>
      <c r="F396" s="2">
        <v>2887982983</v>
      </c>
      <c r="G396" s="2">
        <v>0</v>
      </c>
      <c r="H396" s="2">
        <v>0</v>
      </c>
      <c r="I396" s="2">
        <v>0</v>
      </c>
      <c r="J396" s="2">
        <v>2887982983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/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</row>
    <row r="397" spans="1:22" ht="18" customHeight="1" x14ac:dyDescent="0.25">
      <c r="A397" s="2" t="s">
        <v>523</v>
      </c>
      <c r="B397" s="2" t="s">
        <v>522</v>
      </c>
      <c r="C397" s="1" t="b">
        <f t="shared" si="6"/>
        <v>1</v>
      </c>
      <c r="D397" s="2" t="s">
        <v>523</v>
      </c>
      <c r="E397" s="2" t="s">
        <v>522</v>
      </c>
      <c r="F397" s="2">
        <v>2672787382</v>
      </c>
      <c r="G397" s="2">
        <v>0</v>
      </c>
      <c r="H397" s="2">
        <v>0</v>
      </c>
      <c r="I397" s="2">
        <v>0</v>
      </c>
      <c r="J397" s="2">
        <v>2672787382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/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</row>
    <row r="398" spans="1:22" ht="18" customHeight="1" x14ac:dyDescent="0.25">
      <c r="A398" s="2" t="s">
        <v>524</v>
      </c>
      <c r="B398" s="2" t="s">
        <v>522</v>
      </c>
      <c r="C398" s="1" t="b">
        <f t="shared" si="6"/>
        <v>1</v>
      </c>
      <c r="D398" s="2" t="s">
        <v>524</v>
      </c>
      <c r="E398" s="2" t="s">
        <v>522</v>
      </c>
      <c r="F398" s="2">
        <v>680004877</v>
      </c>
      <c r="G398" s="2">
        <v>0</v>
      </c>
      <c r="H398" s="2">
        <v>0</v>
      </c>
      <c r="I398" s="2">
        <v>0</v>
      </c>
      <c r="J398" s="2">
        <v>680004877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/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</row>
    <row r="399" spans="1:22" ht="18" customHeight="1" x14ac:dyDescent="0.25">
      <c r="A399" s="2" t="s">
        <v>525</v>
      </c>
      <c r="B399" s="2" t="s">
        <v>522</v>
      </c>
      <c r="C399" s="1" t="b">
        <f t="shared" si="6"/>
        <v>1</v>
      </c>
      <c r="D399" s="2" t="s">
        <v>525</v>
      </c>
      <c r="E399" s="2" t="s">
        <v>522</v>
      </c>
      <c r="F399" s="2">
        <v>279098407</v>
      </c>
      <c r="G399" s="2">
        <v>34091796.840000004</v>
      </c>
      <c r="H399" s="2">
        <v>0</v>
      </c>
      <c r="I399" s="2">
        <v>0</v>
      </c>
      <c r="J399" s="2">
        <v>313190203.83999997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/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</row>
    <row r="400" spans="1:22" ht="18" customHeight="1" x14ac:dyDescent="0.25">
      <c r="A400" s="2" t="s">
        <v>526</v>
      </c>
      <c r="B400" s="2" t="s">
        <v>522</v>
      </c>
      <c r="C400" s="1" t="b">
        <f t="shared" si="6"/>
        <v>1</v>
      </c>
      <c r="D400" s="2" t="s">
        <v>526</v>
      </c>
      <c r="E400" s="2" t="s">
        <v>522</v>
      </c>
      <c r="F400" s="2">
        <v>48388096</v>
      </c>
      <c r="G400" s="2">
        <v>0</v>
      </c>
      <c r="H400" s="2">
        <v>0</v>
      </c>
      <c r="I400" s="2">
        <v>0</v>
      </c>
      <c r="J400" s="2">
        <v>48388096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/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</row>
    <row r="401" spans="1:22" ht="18" customHeight="1" x14ac:dyDescent="0.25">
      <c r="A401" s="2" t="s">
        <v>527</v>
      </c>
      <c r="B401" s="2" t="s">
        <v>528</v>
      </c>
      <c r="C401" s="1" t="b">
        <f t="shared" si="6"/>
        <v>1</v>
      </c>
      <c r="D401" s="2" t="s">
        <v>527</v>
      </c>
      <c r="E401" s="2" t="s">
        <v>528</v>
      </c>
      <c r="F401" s="2">
        <v>0</v>
      </c>
      <c r="G401" s="2">
        <v>58565.04</v>
      </c>
      <c r="H401" s="2">
        <v>0</v>
      </c>
      <c r="I401" s="2">
        <v>0</v>
      </c>
      <c r="J401" s="2">
        <v>58565.04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/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</row>
    <row r="402" spans="1:22" ht="18" customHeight="1" x14ac:dyDescent="0.25">
      <c r="A402" s="2" t="s">
        <v>529</v>
      </c>
      <c r="B402" s="2" t="s">
        <v>530</v>
      </c>
      <c r="C402" s="1" t="b">
        <f t="shared" si="6"/>
        <v>1</v>
      </c>
      <c r="D402" s="2" t="s">
        <v>529</v>
      </c>
      <c r="E402" s="2" t="s">
        <v>530</v>
      </c>
      <c r="F402" s="2">
        <v>578599940</v>
      </c>
      <c r="G402" s="2">
        <v>0</v>
      </c>
      <c r="H402" s="2">
        <v>47992714</v>
      </c>
      <c r="I402" s="2">
        <v>0</v>
      </c>
      <c r="J402" s="2">
        <v>530607226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/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</row>
    <row r="403" spans="1:22" ht="18" customHeight="1" x14ac:dyDescent="0.25">
      <c r="A403" s="2" t="s">
        <v>531</v>
      </c>
      <c r="B403" s="2" t="s">
        <v>532</v>
      </c>
      <c r="C403" s="1" t="b">
        <f t="shared" si="6"/>
        <v>1</v>
      </c>
      <c r="D403" s="2" t="s">
        <v>531</v>
      </c>
      <c r="E403" s="2" t="s">
        <v>532</v>
      </c>
      <c r="F403" s="2">
        <v>60904420</v>
      </c>
      <c r="G403" s="2">
        <v>0</v>
      </c>
      <c r="H403" s="2">
        <v>5051864</v>
      </c>
      <c r="I403" s="2">
        <v>0</v>
      </c>
      <c r="J403" s="2">
        <v>55852556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/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</row>
    <row r="404" spans="1:22" ht="18" customHeight="1" x14ac:dyDescent="0.25">
      <c r="A404" s="2" t="s">
        <v>533</v>
      </c>
      <c r="B404" s="2" t="s">
        <v>534</v>
      </c>
      <c r="C404" s="1" t="b">
        <f t="shared" si="6"/>
        <v>1</v>
      </c>
      <c r="D404" s="2" t="s">
        <v>533</v>
      </c>
      <c r="E404" s="2" t="s">
        <v>534</v>
      </c>
      <c r="F404" s="2">
        <v>1814157148</v>
      </c>
      <c r="G404" s="2">
        <v>0</v>
      </c>
      <c r="H404" s="2">
        <v>0</v>
      </c>
      <c r="I404" s="2">
        <v>0</v>
      </c>
      <c r="J404" s="2">
        <v>1814157148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/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</row>
    <row r="405" spans="1:22" ht="18" customHeight="1" x14ac:dyDescent="0.25">
      <c r="A405" s="2" t="s">
        <v>535</v>
      </c>
      <c r="B405" s="2" t="s">
        <v>536</v>
      </c>
      <c r="C405" s="1" t="b">
        <f t="shared" si="6"/>
        <v>1</v>
      </c>
      <c r="D405" s="2" t="s">
        <v>535</v>
      </c>
      <c r="E405" s="2" t="s">
        <v>536</v>
      </c>
      <c r="F405" s="2">
        <v>1814157148</v>
      </c>
      <c r="G405" s="2">
        <v>0</v>
      </c>
      <c r="H405" s="2">
        <v>0</v>
      </c>
      <c r="I405" s="2">
        <v>0</v>
      </c>
      <c r="J405" s="2">
        <v>1814157148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/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</row>
    <row r="406" spans="1:22" ht="18" customHeight="1" x14ac:dyDescent="0.25">
      <c r="A406" s="2" t="s">
        <v>537</v>
      </c>
      <c r="B406" s="2" t="s">
        <v>538</v>
      </c>
      <c r="C406" s="1" t="b">
        <f t="shared" si="6"/>
        <v>1</v>
      </c>
      <c r="D406" s="2" t="s">
        <v>537</v>
      </c>
      <c r="E406" s="2" t="s">
        <v>538</v>
      </c>
      <c r="F406" s="2">
        <v>904372270</v>
      </c>
      <c r="G406" s="2">
        <v>0</v>
      </c>
      <c r="H406" s="2">
        <v>0</v>
      </c>
      <c r="I406" s="2">
        <v>0</v>
      </c>
      <c r="J406" s="2">
        <v>904372270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/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</row>
    <row r="407" spans="1:22" ht="18" customHeight="1" x14ac:dyDescent="0.25">
      <c r="A407" s="2" t="s">
        <v>539</v>
      </c>
      <c r="B407" s="2" t="s">
        <v>538</v>
      </c>
      <c r="C407" s="1" t="b">
        <f t="shared" si="6"/>
        <v>1</v>
      </c>
      <c r="D407" s="2" t="s">
        <v>539</v>
      </c>
      <c r="E407" s="2" t="s">
        <v>538</v>
      </c>
      <c r="F407" s="2">
        <v>909784878</v>
      </c>
      <c r="G407" s="2">
        <v>0</v>
      </c>
      <c r="H407" s="2">
        <v>0</v>
      </c>
      <c r="I407" s="2">
        <v>0</v>
      </c>
      <c r="J407" s="2">
        <v>909784878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/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</row>
    <row r="408" spans="1:22" ht="18" customHeight="1" x14ac:dyDescent="0.25">
      <c r="A408" s="2" t="s">
        <v>540</v>
      </c>
      <c r="B408" s="2" t="s">
        <v>541</v>
      </c>
      <c r="C408" s="1" t="b">
        <f t="shared" si="6"/>
        <v>1</v>
      </c>
      <c r="D408" s="2" t="s">
        <v>540</v>
      </c>
      <c r="E408" s="2" t="s">
        <v>541</v>
      </c>
      <c r="F408" s="2">
        <v>3469750823</v>
      </c>
      <c r="G408" s="2">
        <v>0</v>
      </c>
      <c r="H408" s="2">
        <v>0</v>
      </c>
      <c r="I408" s="2">
        <v>0</v>
      </c>
      <c r="J408" s="2">
        <v>3372139984</v>
      </c>
      <c r="K408" s="2">
        <v>97610839</v>
      </c>
      <c r="L408" s="2">
        <v>97610839</v>
      </c>
      <c r="M408" s="2">
        <v>97610839</v>
      </c>
      <c r="N408" s="2">
        <v>0</v>
      </c>
      <c r="O408" s="2">
        <v>97610839</v>
      </c>
      <c r="P408" s="2">
        <v>100</v>
      </c>
      <c r="Q408" s="2">
        <v>97610839</v>
      </c>
      <c r="R408" s="2">
        <v>96459239</v>
      </c>
      <c r="S408" s="2">
        <v>1151600</v>
      </c>
      <c r="T408" s="2">
        <v>97610839</v>
      </c>
      <c r="U408" s="2">
        <v>0</v>
      </c>
      <c r="V408" s="2">
        <v>0</v>
      </c>
    </row>
    <row r="409" spans="1:22" ht="18" customHeight="1" x14ac:dyDescent="0.25">
      <c r="A409" s="2" t="s">
        <v>542</v>
      </c>
      <c r="B409" s="2" t="s">
        <v>543</v>
      </c>
      <c r="C409" s="1" t="b">
        <f t="shared" si="6"/>
        <v>1</v>
      </c>
      <c r="D409" s="2" t="s">
        <v>542</v>
      </c>
      <c r="E409" s="2" t="s">
        <v>543</v>
      </c>
      <c r="F409" s="2">
        <v>3469750823</v>
      </c>
      <c r="G409" s="2">
        <v>0</v>
      </c>
      <c r="H409" s="2">
        <v>0</v>
      </c>
      <c r="I409" s="2">
        <v>0</v>
      </c>
      <c r="J409" s="2">
        <v>3372139984</v>
      </c>
      <c r="K409" s="2">
        <v>97610839</v>
      </c>
      <c r="L409" s="2">
        <v>97610839</v>
      </c>
      <c r="M409" s="2">
        <v>97610839</v>
      </c>
      <c r="N409" s="2">
        <v>0</v>
      </c>
      <c r="O409" s="2">
        <v>97610839</v>
      </c>
      <c r="P409" s="2">
        <v>100</v>
      </c>
      <c r="Q409" s="2">
        <v>97610839</v>
      </c>
      <c r="R409" s="2">
        <v>96459239</v>
      </c>
      <c r="S409" s="2">
        <v>1151600</v>
      </c>
      <c r="T409" s="2">
        <v>97610839</v>
      </c>
      <c r="U409" s="2">
        <v>0</v>
      </c>
      <c r="V409" s="2">
        <v>0</v>
      </c>
    </row>
    <row r="410" spans="1:22" ht="18" customHeight="1" x14ac:dyDescent="0.25">
      <c r="A410" s="2" t="s">
        <v>544</v>
      </c>
      <c r="B410" s="2" t="s">
        <v>545</v>
      </c>
      <c r="C410" s="1" t="b">
        <f t="shared" si="6"/>
        <v>1</v>
      </c>
      <c r="D410" s="2" t="s">
        <v>544</v>
      </c>
      <c r="E410" s="2" t="s">
        <v>545</v>
      </c>
      <c r="F410" s="2">
        <v>1733017982</v>
      </c>
      <c r="G410" s="2">
        <v>0</v>
      </c>
      <c r="H410" s="2">
        <v>0</v>
      </c>
      <c r="I410" s="2">
        <v>0</v>
      </c>
      <c r="J410" s="2">
        <v>1635407143</v>
      </c>
      <c r="K410" s="2">
        <v>97610839</v>
      </c>
      <c r="L410" s="2">
        <v>97610839</v>
      </c>
      <c r="M410" s="2">
        <v>97610839</v>
      </c>
      <c r="N410" s="2">
        <v>0</v>
      </c>
      <c r="O410" s="2">
        <v>97610839</v>
      </c>
      <c r="P410" s="2">
        <v>100</v>
      </c>
      <c r="Q410" s="2">
        <v>97610839</v>
      </c>
      <c r="R410" s="2">
        <v>96459239</v>
      </c>
      <c r="S410" s="2">
        <v>1151600</v>
      </c>
      <c r="T410" s="2">
        <v>97610839</v>
      </c>
      <c r="U410" s="2">
        <v>0</v>
      </c>
      <c r="V410" s="2">
        <v>0</v>
      </c>
    </row>
    <row r="411" spans="1:22" ht="18" customHeight="1" x14ac:dyDescent="0.25">
      <c r="A411" s="2" t="s">
        <v>546</v>
      </c>
      <c r="B411" s="2" t="s">
        <v>543</v>
      </c>
      <c r="C411" s="1" t="b">
        <f t="shared" si="6"/>
        <v>1</v>
      </c>
      <c r="D411" s="2" t="s">
        <v>546</v>
      </c>
      <c r="E411" s="2" t="s">
        <v>543</v>
      </c>
      <c r="F411" s="2">
        <v>1736732841</v>
      </c>
      <c r="G411" s="2">
        <v>0</v>
      </c>
      <c r="H411" s="2">
        <v>0</v>
      </c>
      <c r="I411" s="2">
        <v>0</v>
      </c>
      <c r="J411" s="2">
        <v>1736732841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/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</row>
    <row r="412" spans="1:22" ht="18" customHeight="1" x14ac:dyDescent="0.25">
      <c r="A412" s="2" t="s">
        <v>547</v>
      </c>
      <c r="B412" s="2" t="s">
        <v>548</v>
      </c>
      <c r="C412" s="1" t="b">
        <f t="shared" si="6"/>
        <v>1</v>
      </c>
      <c r="D412" s="2" t="s">
        <v>547</v>
      </c>
      <c r="E412" s="2" t="s">
        <v>548</v>
      </c>
      <c r="F412" s="2">
        <v>7030588209</v>
      </c>
      <c r="G412" s="2">
        <v>187471751.53</v>
      </c>
      <c r="H412" s="2">
        <v>0</v>
      </c>
      <c r="I412" s="2">
        <v>166700632</v>
      </c>
      <c r="J412" s="2">
        <v>1166700632</v>
      </c>
      <c r="K412" s="2">
        <v>6218059960.5299997</v>
      </c>
      <c r="L412" s="2">
        <v>3018566044</v>
      </c>
      <c r="M412" s="2">
        <v>707209559</v>
      </c>
      <c r="N412" s="2">
        <v>235447612</v>
      </c>
      <c r="O412" s="2">
        <v>942657171</v>
      </c>
      <c r="P412" s="2">
        <v>15.159988436644991</v>
      </c>
      <c r="Q412" s="2">
        <v>703418256</v>
      </c>
      <c r="R412" s="2">
        <v>392250716</v>
      </c>
      <c r="S412" s="2">
        <v>296693040</v>
      </c>
      <c r="T412" s="2">
        <v>688943756</v>
      </c>
      <c r="U412" s="2">
        <v>3199493916.5300002</v>
      </c>
      <c r="V412" s="2">
        <v>14474500</v>
      </c>
    </row>
    <row r="413" spans="1:22" ht="18" customHeight="1" x14ac:dyDescent="0.25">
      <c r="A413" s="2" t="s">
        <v>549</v>
      </c>
      <c r="B413" s="2" t="s">
        <v>30</v>
      </c>
      <c r="C413" s="1" t="b">
        <f t="shared" si="6"/>
        <v>1</v>
      </c>
      <c r="D413" s="2" t="s">
        <v>549</v>
      </c>
      <c r="E413" s="2" t="s">
        <v>30</v>
      </c>
      <c r="F413" s="2">
        <v>2262050168</v>
      </c>
      <c r="G413" s="2">
        <v>0</v>
      </c>
      <c r="H413" s="2">
        <v>0</v>
      </c>
      <c r="I413" s="2">
        <v>0</v>
      </c>
      <c r="J413" s="2">
        <v>0</v>
      </c>
      <c r="K413" s="2">
        <v>2262050168</v>
      </c>
      <c r="L413" s="2">
        <v>419388702</v>
      </c>
      <c r="M413" s="2">
        <v>261352164</v>
      </c>
      <c r="N413" s="2">
        <v>155036538</v>
      </c>
      <c r="O413" s="2">
        <v>416388702</v>
      </c>
      <c r="P413" s="2">
        <v>18.407580339747796</v>
      </c>
      <c r="Q413" s="2">
        <v>416388702</v>
      </c>
      <c r="R413" s="2">
        <v>242165115</v>
      </c>
      <c r="S413" s="2">
        <v>174223587</v>
      </c>
      <c r="T413" s="2">
        <v>416388702</v>
      </c>
      <c r="U413" s="2">
        <v>1842661466</v>
      </c>
      <c r="V413" s="2">
        <v>0</v>
      </c>
    </row>
    <row r="414" spans="1:22" ht="18" customHeight="1" x14ac:dyDescent="0.25">
      <c r="A414" s="2" t="s">
        <v>550</v>
      </c>
      <c r="B414" s="2" t="s">
        <v>32</v>
      </c>
      <c r="C414" s="1" t="b">
        <f t="shared" si="6"/>
        <v>1</v>
      </c>
      <c r="D414" s="2" t="s">
        <v>550</v>
      </c>
      <c r="E414" s="2" t="s">
        <v>32</v>
      </c>
      <c r="F414" s="2">
        <v>2262050168</v>
      </c>
      <c r="G414" s="2">
        <v>0</v>
      </c>
      <c r="H414" s="2">
        <v>0</v>
      </c>
      <c r="I414" s="2">
        <v>0</v>
      </c>
      <c r="J414" s="2">
        <v>0</v>
      </c>
      <c r="K414" s="2">
        <v>2262050168</v>
      </c>
      <c r="L414" s="2">
        <v>419388702</v>
      </c>
      <c r="M414" s="2">
        <v>261352164</v>
      </c>
      <c r="N414" s="2">
        <v>155036538</v>
      </c>
      <c r="O414" s="2">
        <v>416388702</v>
      </c>
      <c r="P414" s="2">
        <v>18.407580339747796</v>
      </c>
      <c r="Q414" s="2">
        <v>416388702</v>
      </c>
      <c r="R414" s="2">
        <v>242165115</v>
      </c>
      <c r="S414" s="2">
        <v>174223587</v>
      </c>
      <c r="T414" s="2">
        <v>416388702</v>
      </c>
      <c r="U414" s="2">
        <v>1842661466</v>
      </c>
      <c r="V414" s="2">
        <v>0</v>
      </c>
    </row>
    <row r="415" spans="1:22" ht="18" customHeight="1" x14ac:dyDescent="0.25">
      <c r="A415" s="2" t="s">
        <v>551</v>
      </c>
      <c r="B415" s="2" t="s">
        <v>34</v>
      </c>
      <c r="C415" s="1" t="b">
        <f t="shared" si="6"/>
        <v>1</v>
      </c>
      <c r="D415" s="2" t="s">
        <v>551</v>
      </c>
      <c r="E415" s="2" t="s">
        <v>34</v>
      </c>
      <c r="F415" s="2">
        <v>2262050168</v>
      </c>
      <c r="G415" s="2">
        <v>0</v>
      </c>
      <c r="H415" s="2">
        <v>0</v>
      </c>
      <c r="I415" s="2">
        <v>0</v>
      </c>
      <c r="J415" s="2">
        <v>0</v>
      </c>
      <c r="K415" s="2">
        <v>2262050168</v>
      </c>
      <c r="L415" s="2">
        <v>419388702</v>
      </c>
      <c r="M415" s="2">
        <v>261352164</v>
      </c>
      <c r="N415" s="2">
        <v>155036538</v>
      </c>
      <c r="O415" s="2">
        <v>416388702</v>
      </c>
      <c r="P415" s="2">
        <v>18.407580339747796</v>
      </c>
      <c r="Q415" s="2">
        <v>416388702</v>
      </c>
      <c r="R415" s="2">
        <v>242165115</v>
      </c>
      <c r="S415" s="2">
        <v>174223587</v>
      </c>
      <c r="T415" s="2">
        <v>416388702</v>
      </c>
      <c r="U415" s="2">
        <v>1842661466</v>
      </c>
      <c r="V415" s="2">
        <v>0</v>
      </c>
    </row>
    <row r="416" spans="1:22" ht="18" customHeight="1" x14ac:dyDescent="0.25">
      <c r="A416" s="2" t="s">
        <v>552</v>
      </c>
      <c r="B416" s="2" t="s">
        <v>36</v>
      </c>
      <c r="C416" s="1" t="b">
        <f t="shared" si="6"/>
        <v>1</v>
      </c>
      <c r="D416" s="2" t="s">
        <v>552</v>
      </c>
      <c r="E416" s="2" t="s">
        <v>36</v>
      </c>
      <c r="F416" s="2">
        <v>2249232480</v>
      </c>
      <c r="G416" s="2">
        <v>0</v>
      </c>
      <c r="H416" s="2">
        <v>0</v>
      </c>
      <c r="I416" s="2">
        <v>0</v>
      </c>
      <c r="J416" s="2">
        <v>0</v>
      </c>
      <c r="K416" s="2">
        <v>2249232480</v>
      </c>
      <c r="L416" s="2">
        <v>416388702</v>
      </c>
      <c r="M416" s="2">
        <v>261352164</v>
      </c>
      <c r="N416" s="2">
        <v>155036538</v>
      </c>
      <c r="O416" s="2">
        <v>416388702</v>
      </c>
      <c r="P416" s="2">
        <v>18.512479510343901</v>
      </c>
      <c r="Q416" s="2">
        <v>416388702</v>
      </c>
      <c r="R416" s="2">
        <v>242165115</v>
      </c>
      <c r="S416" s="2">
        <v>174223587</v>
      </c>
      <c r="T416" s="2">
        <v>416388702</v>
      </c>
      <c r="U416" s="2">
        <v>1832843778</v>
      </c>
      <c r="V416" s="2">
        <v>0</v>
      </c>
    </row>
    <row r="417" spans="1:22" ht="18" customHeight="1" x14ac:dyDescent="0.25">
      <c r="A417" s="2" t="s">
        <v>553</v>
      </c>
      <c r="B417" s="2" t="s">
        <v>38</v>
      </c>
      <c r="C417" s="1" t="b">
        <f t="shared" si="6"/>
        <v>1</v>
      </c>
      <c r="D417" s="2" t="s">
        <v>553</v>
      </c>
      <c r="E417" s="2" t="s">
        <v>38</v>
      </c>
      <c r="F417" s="2">
        <v>2239174519</v>
      </c>
      <c r="G417" s="2">
        <v>0</v>
      </c>
      <c r="H417" s="2">
        <v>0</v>
      </c>
      <c r="I417" s="2">
        <v>0</v>
      </c>
      <c r="J417" s="2">
        <v>0</v>
      </c>
      <c r="K417" s="2">
        <v>2239174519</v>
      </c>
      <c r="L417" s="2">
        <v>414320768</v>
      </c>
      <c r="M417" s="2">
        <v>260479960</v>
      </c>
      <c r="N417" s="2">
        <v>153840808</v>
      </c>
      <c r="O417" s="2">
        <v>414320768</v>
      </c>
      <c r="P417" s="2">
        <v>18.503281655108903</v>
      </c>
      <c r="Q417" s="2">
        <v>414320768</v>
      </c>
      <c r="R417" s="2">
        <v>241861440</v>
      </c>
      <c r="S417" s="2">
        <v>172459328</v>
      </c>
      <c r="T417" s="2">
        <v>414320768</v>
      </c>
      <c r="U417" s="2">
        <v>1824853751</v>
      </c>
      <c r="V417" s="2">
        <v>0</v>
      </c>
    </row>
    <row r="418" spans="1:22" ht="18" customHeight="1" x14ac:dyDescent="0.25">
      <c r="A418" s="2" t="s">
        <v>554</v>
      </c>
      <c r="B418" s="2" t="s">
        <v>40</v>
      </c>
      <c r="C418" s="1" t="b">
        <f t="shared" si="6"/>
        <v>1</v>
      </c>
      <c r="D418" s="2" t="s">
        <v>554</v>
      </c>
      <c r="E418" s="2" t="s">
        <v>40</v>
      </c>
      <c r="F418" s="2">
        <v>1699795704</v>
      </c>
      <c r="G418" s="2">
        <v>0</v>
      </c>
      <c r="H418" s="2">
        <v>0</v>
      </c>
      <c r="I418" s="2">
        <v>0</v>
      </c>
      <c r="J418" s="2">
        <v>0</v>
      </c>
      <c r="K418" s="2">
        <v>1699795704</v>
      </c>
      <c r="L418" s="2">
        <v>346568156</v>
      </c>
      <c r="M418" s="2">
        <v>222801015</v>
      </c>
      <c r="N418" s="2">
        <v>123767141</v>
      </c>
      <c r="O418" s="2">
        <v>346568156</v>
      </c>
      <c r="P418" s="2">
        <v>20.388812325178108</v>
      </c>
      <c r="Q418" s="2">
        <v>346568156</v>
      </c>
      <c r="R418" s="2">
        <v>222801015</v>
      </c>
      <c r="S418" s="2">
        <v>123767141</v>
      </c>
      <c r="T418" s="2">
        <v>346568156</v>
      </c>
      <c r="U418" s="2">
        <v>1353227548</v>
      </c>
      <c r="V418" s="2">
        <v>0</v>
      </c>
    </row>
    <row r="419" spans="1:22" ht="18" customHeight="1" x14ac:dyDescent="0.25">
      <c r="A419" s="2" t="s">
        <v>555</v>
      </c>
      <c r="B419" s="2" t="s">
        <v>44</v>
      </c>
      <c r="C419" s="1" t="b">
        <f t="shared" si="6"/>
        <v>1</v>
      </c>
      <c r="D419" s="2" t="s">
        <v>555</v>
      </c>
      <c r="E419" s="2" t="s">
        <v>44</v>
      </c>
      <c r="F419" s="2">
        <v>82305154</v>
      </c>
      <c r="G419" s="2">
        <v>0</v>
      </c>
      <c r="H419" s="2">
        <v>0</v>
      </c>
      <c r="I419" s="2">
        <v>0</v>
      </c>
      <c r="J419" s="2">
        <v>0</v>
      </c>
      <c r="K419" s="2">
        <v>82305154</v>
      </c>
      <c r="L419" s="2">
        <v>16599522</v>
      </c>
      <c r="M419" s="2">
        <v>7012651</v>
      </c>
      <c r="N419" s="2">
        <v>9586871</v>
      </c>
      <c r="O419" s="2">
        <v>16599522</v>
      </c>
      <c r="P419" s="2">
        <v>20.168265525631604</v>
      </c>
      <c r="Q419" s="2">
        <v>16599522</v>
      </c>
      <c r="R419" s="2">
        <v>2441532</v>
      </c>
      <c r="S419" s="2">
        <v>14157990</v>
      </c>
      <c r="T419" s="2">
        <v>16599522</v>
      </c>
      <c r="U419" s="2">
        <v>65705632</v>
      </c>
      <c r="V419" s="2">
        <v>0</v>
      </c>
    </row>
    <row r="420" spans="1:22" ht="18" customHeight="1" x14ac:dyDescent="0.25">
      <c r="A420" s="2" t="s">
        <v>556</v>
      </c>
      <c r="B420" s="2" t="s">
        <v>46</v>
      </c>
      <c r="C420" s="1" t="b">
        <f t="shared" si="6"/>
        <v>1</v>
      </c>
      <c r="D420" s="2" t="s">
        <v>556</v>
      </c>
      <c r="E420" s="2" t="s">
        <v>46</v>
      </c>
      <c r="F420" s="2">
        <v>171469066</v>
      </c>
      <c r="G420" s="2">
        <v>0</v>
      </c>
      <c r="H420" s="2">
        <v>0</v>
      </c>
      <c r="I420" s="2">
        <v>0</v>
      </c>
      <c r="J420" s="2">
        <v>0</v>
      </c>
      <c r="K420" s="2">
        <v>171469066</v>
      </c>
      <c r="L420" s="2">
        <v>3131746</v>
      </c>
      <c r="M420" s="2">
        <v>1080428</v>
      </c>
      <c r="N420" s="2">
        <v>2051318</v>
      </c>
      <c r="O420" s="2">
        <v>3131746</v>
      </c>
      <c r="P420" s="2">
        <v>1.8264203993506327</v>
      </c>
      <c r="Q420" s="2">
        <v>3131746</v>
      </c>
      <c r="R420" s="2">
        <v>0</v>
      </c>
      <c r="S420" s="2">
        <v>3131746</v>
      </c>
      <c r="T420" s="2">
        <v>3131746</v>
      </c>
      <c r="U420" s="2">
        <v>168337320</v>
      </c>
      <c r="V420" s="2">
        <v>0</v>
      </c>
    </row>
    <row r="421" spans="1:22" ht="18" customHeight="1" x14ac:dyDescent="0.25">
      <c r="A421" s="2" t="s">
        <v>557</v>
      </c>
      <c r="B421" s="2" t="s">
        <v>48</v>
      </c>
      <c r="C421" s="1" t="b">
        <f t="shared" si="6"/>
        <v>1</v>
      </c>
      <c r="D421" s="2" t="s">
        <v>557</v>
      </c>
      <c r="E421" s="2" t="s">
        <v>48</v>
      </c>
      <c r="F421" s="2">
        <v>120714224</v>
      </c>
      <c r="G421" s="2">
        <v>0</v>
      </c>
      <c r="H421" s="2">
        <v>0</v>
      </c>
      <c r="I421" s="2">
        <v>0</v>
      </c>
      <c r="J421" s="2">
        <v>0</v>
      </c>
      <c r="K421" s="2">
        <v>120714224</v>
      </c>
      <c r="L421" s="2">
        <v>27755431</v>
      </c>
      <c r="M421" s="2">
        <v>10819830</v>
      </c>
      <c r="N421" s="2">
        <v>16935601</v>
      </c>
      <c r="O421" s="2">
        <v>27755431</v>
      </c>
      <c r="P421" s="2">
        <v>22.992676488563603</v>
      </c>
      <c r="Q421" s="2">
        <v>27755431</v>
      </c>
      <c r="R421" s="2">
        <v>4231988</v>
      </c>
      <c r="S421" s="2">
        <v>23523443</v>
      </c>
      <c r="T421" s="2">
        <v>27755431</v>
      </c>
      <c r="U421" s="2">
        <v>92958793</v>
      </c>
      <c r="V421" s="2">
        <v>0</v>
      </c>
    </row>
    <row r="422" spans="1:22" ht="18" customHeight="1" x14ac:dyDescent="0.25">
      <c r="A422" s="2" t="s">
        <v>558</v>
      </c>
      <c r="B422" s="2" t="s">
        <v>50</v>
      </c>
      <c r="C422" s="1" t="b">
        <f t="shared" si="6"/>
        <v>1</v>
      </c>
      <c r="D422" s="2" t="s">
        <v>558</v>
      </c>
      <c r="E422" s="2" t="s">
        <v>50</v>
      </c>
      <c r="F422" s="2">
        <v>5030160</v>
      </c>
      <c r="G422" s="2">
        <v>0</v>
      </c>
      <c r="H422" s="2">
        <v>0</v>
      </c>
      <c r="I422" s="2">
        <v>0</v>
      </c>
      <c r="J422" s="2">
        <v>0</v>
      </c>
      <c r="K422" s="2">
        <v>5030160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5030160</v>
      </c>
      <c r="V422" s="2">
        <v>0</v>
      </c>
    </row>
    <row r="423" spans="1:22" ht="18" customHeight="1" x14ac:dyDescent="0.25">
      <c r="A423" s="2" t="s">
        <v>559</v>
      </c>
      <c r="B423" s="2" t="s">
        <v>52</v>
      </c>
      <c r="C423" s="1" t="b">
        <f t="shared" si="6"/>
        <v>1</v>
      </c>
      <c r="D423" s="2" t="s">
        <v>559</v>
      </c>
      <c r="E423" s="2" t="s">
        <v>52</v>
      </c>
      <c r="F423" s="2">
        <v>102720300</v>
      </c>
      <c r="G423" s="2">
        <v>0</v>
      </c>
      <c r="H423" s="2">
        <v>0</v>
      </c>
      <c r="I423" s="2">
        <v>0</v>
      </c>
      <c r="J423" s="2">
        <v>0</v>
      </c>
      <c r="K423" s="2">
        <v>102720300</v>
      </c>
      <c r="L423" s="2">
        <v>3737548</v>
      </c>
      <c r="M423" s="2">
        <v>3394352</v>
      </c>
      <c r="N423" s="2">
        <v>343196</v>
      </c>
      <c r="O423" s="2">
        <v>3737548</v>
      </c>
      <c r="P423" s="2">
        <v>3.63856803377716</v>
      </c>
      <c r="Q423" s="2">
        <v>3737548</v>
      </c>
      <c r="R423" s="2">
        <v>0</v>
      </c>
      <c r="S423" s="2">
        <v>3737548</v>
      </c>
      <c r="T423" s="2">
        <v>3737548</v>
      </c>
      <c r="U423" s="2">
        <v>98982752</v>
      </c>
      <c r="V423" s="2">
        <v>0</v>
      </c>
    </row>
    <row r="424" spans="1:22" ht="18" customHeight="1" x14ac:dyDescent="0.25">
      <c r="A424" s="2" t="s">
        <v>560</v>
      </c>
      <c r="B424" s="2" t="s">
        <v>54</v>
      </c>
      <c r="C424" s="1" t="b">
        <f t="shared" si="6"/>
        <v>1</v>
      </c>
      <c r="D424" s="2" t="s">
        <v>560</v>
      </c>
      <c r="E424" s="2" t="s">
        <v>54</v>
      </c>
      <c r="F424" s="2">
        <v>3259584</v>
      </c>
      <c r="G424" s="2">
        <v>0</v>
      </c>
      <c r="H424" s="2">
        <v>0</v>
      </c>
      <c r="I424" s="2">
        <v>0</v>
      </c>
      <c r="J424" s="2">
        <v>0</v>
      </c>
      <c r="K424" s="2">
        <v>3259584</v>
      </c>
      <c r="L424" s="2">
        <v>1055534</v>
      </c>
      <c r="M424" s="2">
        <v>695850</v>
      </c>
      <c r="N424" s="2">
        <v>359684</v>
      </c>
      <c r="O424" s="2">
        <v>1055534</v>
      </c>
      <c r="P424" s="2">
        <v>32.382475800592957</v>
      </c>
      <c r="Q424" s="2">
        <v>1055534</v>
      </c>
      <c r="R424" s="2">
        <v>695850</v>
      </c>
      <c r="S424" s="2">
        <v>359684</v>
      </c>
      <c r="T424" s="2">
        <v>1055534</v>
      </c>
      <c r="U424" s="2">
        <v>2204050</v>
      </c>
      <c r="V424" s="2">
        <v>0</v>
      </c>
    </row>
    <row r="425" spans="1:22" ht="18" customHeight="1" x14ac:dyDescent="0.25">
      <c r="A425" s="2" t="s">
        <v>561</v>
      </c>
      <c r="B425" s="2" t="s">
        <v>56</v>
      </c>
      <c r="C425" s="1" t="b">
        <f t="shared" si="6"/>
        <v>1</v>
      </c>
      <c r="D425" s="2" t="s">
        <v>561</v>
      </c>
      <c r="E425" s="2" t="s">
        <v>56</v>
      </c>
      <c r="F425" s="2">
        <v>53880327</v>
      </c>
      <c r="G425" s="2">
        <v>0</v>
      </c>
      <c r="H425" s="2">
        <v>0</v>
      </c>
      <c r="I425" s="2">
        <v>0</v>
      </c>
      <c r="J425" s="2">
        <v>0</v>
      </c>
      <c r="K425" s="2">
        <v>53880327</v>
      </c>
      <c r="L425" s="2">
        <v>15472831</v>
      </c>
      <c r="M425" s="2">
        <v>14675834</v>
      </c>
      <c r="N425" s="2">
        <v>796997</v>
      </c>
      <c r="O425" s="2">
        <v>15472831</v>
      </c>
      <c r="P425" s="2">
        <v>28.717032470868265</v>
      </c>
      <c r="Q425" s="2">
        <v>15472831</v>
      </c>
      <c r="R425" s="2">
        <v>11691055</v>
      </c>
      <c r="S425" s="2">
        <v>3781776</v>
      </c>
      <c r="T425" s="2">
        <v>15472831</v>
      </c>
      <c r="U425" s="2">
        <v>38407496</v>
      </c>
      <c r="V425" s="2">
        <v>0</v>
      </c>
    </row>
    <row r="426" spans="1:22" ht="18" customHeight="1" x14ac:dyDescent="0.25">
      <c r="A426" s="2" t="s">
        <v>562</v>
      </c>
      <c r="B426" s="2" t="s">
        <v>62</v>
      </c>
      <c r="C426" s="1" t="b">
        <f t="shared" si="6"/>
        <v>1</v>
      </c>
      <c r="D426" s="2" t="s">
        <v>562</v>
      </c>
      <c r="E426" s="2" t="s">
        <v>62</v>
      </c>
      <c r="F426" s="2">
        <v>10057961</v>
      </c>
      <c r="G426" s="2">
        <v>0</v>
      </c>
      <c r="H426" s="2">
        <v>0</v>
      </c>
      <c r="I426" s="2">
        <v>0</v>
      </c>
      <c r="J426" s="2">
        <v>0</v>
      </c>
      <c r="K426" s="2">
        <v>10057961</v>
      </c>
      <c r="L426" s="2">
        <v>2067934</v>
      </c>
      <c r="M426" s="2">
        <v>872204</v>
      </c>
      <c r="N426" s="2">
        <v>1195730</v>
      </c>
      <c r="O426" s="2">
        <v>2067934</v>
      </c>
      <c r="P426" s="2">
        <v>20.560171191755465</v>
      </c>
      <c r="Q426" s="2">
        <v>2067934</v>
      </c>
      <c r="R426" s="2">
        <v>303675</v>
      </c>
      <c r="S426" s="2">
        <v>1764259</v>
      </c>
      <c r="T426" s="2">
        <v>2067934</v>
      </c>
      <c r="U426" s="2">
        <v>7990027</v>
      </c>
      <c r="V426" s="2">
        <v>0</v>
      </c>
    </row>
    <row r="427" spans="1:22" ht="18" customHeight="1" x14ac:dyDescent="0.25">
      <c r="A427" s="2" t="s">
        <v>563</v>
      </c>
      <c r="B427" s="2" t="s">
        <v>64</v>
      </c>
      <c r="C427" s="1" t="b">
        <f t="shared" si="6"/>
        <v>1</v>
      </c>
      <c r="D427" s="2" t="s">
        <v>563</v>
      </c>
      <c r="E427" s="2" t="s">
        <v>64</v>
      </c>
      <c r="F427" s="2">
        <v>10057961</v>
      </c>
      <c r="G427" s="2">
        <v>0</v>
      </c>
      <c r="H427" s="2">
        <v>0</v>
      </c>
      <c r="I427" s="2">
        <v>0</v>
      </c>
      <c r="J427" s="2">
        <v>0</v>
      </c>
      <c r="K427" s="2">
        <v>10057961</v>
      </c>
      <c r="L427" s="2">
        <v>2067934</v>
      </c>
      <c r="M427" s="2">
        <v>872204</v>
      </c>
      <c r="N427" s="2">
        <v>1195730</v>
      </c>
      <c r="O427" s="2">
        <v>2067934</v>
      </c>
      <c r="P427" s="2">
        <v>20.560171191755465</v>
      </c>
      <c r="Q427" s="2">
        <v>2067934</v>
      </c>
      <c r="R427" s="2">
        <v>303675</v>
      </c>
      <c r="S427" s="2">
        <v>1764259</v>
      </c>
      <c r="T427" s="2">
        <v>2067934</v>
      </c>
      <c r="U427" s="2">
        <v>7990027</v>
      </c>
      <c r="V427" s="2">
        <v>0</v>
      </c>
    </row>
    <row r="428" spans="1:22" ht="18" customHeight="1" x14ac:dyDescent="0.25">
      <c r="A428" s="2" t="s">
        <v>564</v>
      </c>
      <c r="B428" s="2" t="s">
        <v>68</v>
      </c>
      <c r="C428" s="1" t="b">
        <f t="shared" si="6"/>
        <v>1</v>
      </c>
      <c r="D428" s="2" t="s">
        <v>564</v>
      </c>
      <c r="E428" s="2" t="s">
        <v>68</v>
      </c>
      <c r="F428" s="2">
        <v>12817688</v>
      </c>
      <c r="G428" s="2">
        <v>0</v>
      </c>
      <c r="H428" s="2">
        <v>0</v>
      </c>
      <c r="I428" s="2">
        <v>0</v>
      </c>
      <c r="J428" s="2">
        <v>0</v>
      </c>
      <c r="K428" s="2">
        <v>12817688</v>
      </c>
      <c r="L428" s="2">
        <v>3000000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9817688</v>
      </c>
      <c r="V428" s="2">
        <v>0</v>
      </c>
    </row>
    <row r="429" spans="1:22" ht="18" customHeight="1" x14ac:dyDescent="0.25">
      <c r="A429" s="2" t="s">
        <v>565</v>
      </c>
      <c r="B429" s="2" t="s">
        <v>70</v>
      </c>
      <c r="C429" s="1" t="b">
        <f t="shared" si="6"/>
        <v>1</v>
      </c>
      <c r="D429" s="2" t="s">
        <v>565</v>
      </c>
      <c r="E429" s="2" t="s">
        <v>70</v>
      </c>
      <c r="F429" s="2">
        <v>4680000</v>
      </c>
      <c r="G429" s="2">
        <v>0</v>
      </c>
      <c r="H429" s="2">
        <v>0</v>
      </c>
      <c r="I429" s="2">
        <v>0</v>
      </c>
      <c r="J429" s="2">
        <v>0</v>
      </c>
      <c r="K429" s="2">
        <v>4680000</v>
      </c>
      <c r="L429" s="2">
        <v>1000000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3680000</v>
      </c>
      <c r="V429" s="2">
        <v>0</v>
      </c>
    </row>
    <row r="430" spans="1:22" ht="18" customHeight="1" x14ac:dyDescent="0.25">
      <c r="A430" s="2" t="s">
        <v>566</v>
      </c>
      <c r="B430" s="2" t="s">
        <v>72</v>
      </c>
      <c r="C430" s="1" t="b">
        <f t="shared" si="6"/>
        <v>1</v>
      </c>
      <c r="D430" s="2" t="s">
        <v>566</v>
      </c>
      <c r="E430" s="2" t="s">
        <v>72</v>
      </c>
      <c r="F430" s="2">
        <v>4680000</v>
      </c>
      <c r="G430" s="2">
        <v>0</v>
      </c>
      <c r="H430" s="2">
        <v>0</v>
      </c>
      <c r="I430" s="2">
        <v>0</v>
      </c>
      <c r="J430" s="2">
        <v>0</v>
      </c>
      <c r="K430" s="2">
        <v>4680000</v>
      </c>
      <c r="L430" s="2">
        <v>1000000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3680000</v>
      </c>
      <c r="V430" s="2">
        <v>0</v>
      </c>
    </row>
    <row r="431" spans="1:22" ht="18" customHeight="1" x14ac:dyDescent="0.25">
      <c r="A431" s="2" t="s">
        <v>567</v>
      </c>
      <c r="B431" s="2" t="s">
        <v>74</v>
      </c>
      <c r="C431" s="1" t="b">
        <f t="shared" si="6"/>
        <v>1</v>
      </c>
      <c r="D431" s="2" t="s">
        <v>567</v>
      </c>
      <c r="E431" s="2" t="s">
        <v>74</v>
      </c>
      <c r="F431" s="2">
        <v>8137688</v>
      </c>
      <c r="G431" s="2">
        <v>0</v>
      </c>
      <c r="H431" s="2">
        <v>0</v>
      </c>
      <c r="I431" s="2">
        <v>0</v>
      </c>
      <c r="J431" s="2">
        <v>0</v>
      </c>
      <c r="K431" s="2">
        <v>8137688</v>
      </c>
      <c r="L431" s="2">
        <v>2000000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6137688</v>
      </c>
      <c r="V431" s="2">
        <v>0</v>
      </c>
    </row>
    <row r="432" spans="1:22" ht="18" customHeight="1" x14ac:dyDescent="0.25">
      <c r="A432" s="2" t="s">
        <v>568</v>
      </c>
      <c r="B432" s="2" t="s">
        <v>76</v>
      </c>
      <c r="C432" s="1" t="b">
        <f t="shared" si="6"/>
        <v>1</v>
      </c>
      <c r="D432" s="2" t="s">
        <v>568</v>
      </c>
      <c r="E432" s="2" t="s">
        <v>76</v>
      </c>
      <c r="F432" s="2">
        <v>3120000</v>
      </c>
      <c r="G432" s="2">
        <v>0</v>
      </c>
      <c r="H432" s="2">
        <v>0</v>
      </c>
      <c r="I432" s="2">
        <v>0</v>
      </c>
      <c r="J432" s="2">
        <v>0</v>
      </c>
      <c r="K432" s="2">
        <v>3120000</v>
      </c>
      <c r="L432" s="2">
        <v>1500000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1620000</v>
      </c>
      <c r="V432" s="2">
        <v>0</v>
      </c>
    </row>
    <row r="433" spans="1:22" ht="18" customHeight="1" x14ac:dyDescent="0.25">
      <c r="A433" s="2" t="s">
        <v>569</v>
      </c>
      <c r="B433" s="2" t="s">
        <v>78</v>
      </c>
      <c r="C433" s="1" t="b">
        <f t="shared" si="6"/>
        <v>1</v>
      </c>
      <c r="D433" s="2" t="s">
        <v>569</v>
      </c>
      <c r="E433" s="2" t="s">
        <v>78</v>
      </c>
      <c r="F433" s="2">
        <v>2648360</v>
      </c>
      <c r="G433" s="2">
        <v>0</v>
      </c>
      <c r="H433" s="2">
        <v>0</v>
      </c>
      <c r="I433" s="2">
        <v>0</v>
      </c>
      <c r="J433" s="2">
        <v>0</v>
      </c>
      <c r="K433" s="2">
        <v>2648360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2648360</v>
      </c>
      <c r="V433" s="2">
        <v>0</v>
      </c>
    </row>
    <row r="434" spans="1:22" ht="18" customHeight="1" x14ac:dyDescent="0.25">
      <c r="A434" s="2" t="s">
        <v>570</v>
      </c>
      <c r="B434" s="2" t="s">
        <v>82</v>
      </c>
      <c r="C434" s="1" t="b">
        <f t="shared" si="6"/>
        <v>1</v>
      </c>
      <c r="D434" s="2" t="s">
        <v>570</v>
      </c>
      <c r="E434" s="2" t="s">
        <v>82</v>
      </c>
      <c r="F434" s="2">
        <v>2369328</v>
      </c>
      <c r="G434" s="2">
        <v>0</v>
      </c>
      <c r="H434" s="2">
        <v>0</v>
      </c>
      <c r="I434" s="2">
        <v>0</v>
      </c>
      <c r="J434" s="2">
        <v>0</v>
      </c>
      <c r="K434" s="2">
        <v>2369328</v>
      </c>
      <c r="L434" s="2">
        <v>500000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1869328</v>
      </c>
      <c r="V434" s="2">
        <v>0</v>
      </c>
    </row>
    <row r="435" spans="1:22" ht="18" customHeight="1" x14ac:dyDescent="0.25">
      <c r="A435" s="2" t="s">
        <v>571</v>
      </c>
      <c r="B435" s="2" t="s">
        <v>88</v>
      </c>
      <c r="C435" s="1" t="b">
        <f t="shared" si="6"/>
        <v>1</v>
      </c>
      <c r="D435" s="2" t="s">
        <v>571</v>
      </c>
      <c r="E435" s="2" t="s">
        <v>88</v>
      </c>
      <c r="F435" s="2">
        <v>4768538041</v>
      </c>
      <c r="G435" s="2">
        <v>187471751.53</v>
      </c>
      <c r="H435" s="2">
        <v>0</v>
      </c>
      <c r="I435" s="2">
        <v>166700632</v>
      </c>
      <c r="J435" s="2">
        <v>1166700632</v>
      </c>
      <c r="K435" s="2">
        <v>3956009792.5300002</v>
      </c>
      <c r="L435" s="2">
        <v>2599177342</v>
      </c>
      <c r="M435" s="2">
        <v>445857395</v>
      </c>
      <c r="N435" s="2">
        <v>80411074</v>
      </c>
      <c r="O435" s="2">
        <v>526268469</v>
      </c>
      <c r="P435" s="2">
        <v>13.303012292682769</v>
      </c>
      <c r="Q435" s="2">
        <v>287029554</v>
      </c>
      <c r="R435" s="2">
        <v>150085601</v>
      </c>
      <c r="S435" s="2">
        <v>122469453</v>
      </c>
      <c r="T435" s="2">
        <v>272555054</v>
      </c>
      <c r="U435" s="2">
        <v>1356832450.53</v>
      </c>
      <c r="V435" s="2">
        <v>14474500</v>
      </c>
    </row>
    <row r="436" spans="1:22" ht="18" customHeight="1" x14ac:dyDescent="0.25">
      <c r="A436" s="2" t="s">
        <v>572</v>
      </c>
      <c r="B436" s="2" t="s">
        <v>90</v>
      </c>
      <c r="C436" s="1" t="b">
        <f t="shared" si="6"/>
        <v>1</v>
      </c>
      <c r="D436" s="2" t="s">
        <v>572</v>
      </c>
      <c r="E436" s="2" t="s">
        <v>90</v>
      </c>
      <c r="F436" s="2">
        <v>1768538041</v>
      </c>
      <c r="G436" s="2">
        <v>168262955.53</v>
      </c>
      <c r="H436" s="2">
        <v>0</v>
      </c>
      <c r="I436" s="2">
        <v>150000000</v>
      </c>
      <c r="J436" s="2">
        <v>166700632</v>
      </c>
      <c r="K436" s="2">
        <v>1920100364.53</v>
      </c>
      <c r="L436" s="2">
        <v>582476710</v>
      </c>
      <c r="M436" s="2">
        <v>429156763</v>
      </c>
      <c r="N436" s="2">
        <v>80411074</v>
      </c>
      <c r="O436" s="2">
        <v>509567837</v>
      </c>
      <c r="P436" s="2">
        <v>26.538604252842347</v>
      </c>
      <c r="Q436" s="2">
        <v>287029554</v>
      </c>
      <c r="R436" s="2">
        <v>150085601</v>
      </c>
      <c r="S436" s="2">
        <v>122469453</v>
      </c>
      <c r="T436" s="2">
        <v>272555054</v>
      </c>
      <c r="U436" s="2">
        <v>1337623654.53</v>
      </c>
      <c r="V436" s="2">
        <v>14474500</v>
      </c>
    </row>
    <row r="437" spans="1:22" ht="18" customHeight="1" x14ac:dyDescent="0.25">
      <c r="A437" s="2" t="s">
        <v>573</v>
      </c>
      <c r="B437" s="2" t="s">
        <v>92</v>
      </c>
      <c r="C437" s="1" t="b">
        <f t="shared" si="6"/>
        <v>1</v>
      </c>
      <c r="D437" s="2" t="s">
        <v>573</v>
      </c>
      <c r="E437" s="2" t="s">
        <v>92</v>
      </c>
      <c r="F437" s="2">
        <v>1768538041</v>
      </c>
      <c r="G437" s="2">
        <v>168262955.53</v>
      </c>
      <c r="H437" s="2">
        <v>0</v>
      </c>
      <c r="I437" s="2">
        <v>150000000</v>
      </c>
      <c r="J437" s="2">
        <v>166700632</v>
      </c>
      <c r="K437" s="2">
        <v>1920100364.53</v>
      </c>
      <c r="L437" s="2">
        <v>582476710</v>
      </c>
      <c r="M437" s="2">
        <v>429156763</v>
      </c>
      <c r="N437" s="2">
        <v>80411074</v>
      </c>
      <c r="O437" s="2">
        <v>509567837</v>
      </c>
      <c r="P437" s="2">
        <v>26.538604252842347</v>
      </c>
      <c r="Q437" s="2">
        <v>287029554</v>
      </c>
      <c r="R437" s="2">
        <v>150085601</v>
      </c>
      <c r="S437" s="2">
        <v>122469453</v>
      </c>
      <c r="T437" s="2">
        <v>272555054</v>
      </c>
      <c r="U437" s="2">
        <v>1337623654.53</v>
      </c>
      <c r="V437" s="2">
        <v>14474500</v>
      </c>
    </row>
    <row r="438" spans="1:22" ht="18" customHeight="1" x14ac:dyDescent="0.25">
      <c r="A438" s="2" t="s">
        <v>574</v>
      </c>
      <c r="B438" s="2" t="s">
        <v>94</v>
      </c>
      <c r="C438" s="1" t="b">
        <f t="shared" si="6"/>
        <v>1</v>
      </c>
      <c r="D438" s="2" t="s">
        <v>574</v>
      </c>
      <c r="E438" s="2" t="s">
        <v>94</v>
      </c>
      <c r="F438" s="2">
        <v>62000000</v>
      </c>
      <c r="G438" s="2">
        <v>0</v>
      </c>
      <c r="H438" s="2">
        <v>0</v>
      </c>
      <c r="I438" s="2">
        <v>0</v>
      </c>
      <c r="J438" s="2">
        <v>0</v>
      </c>
      <c r="K438" s="2">
        <v>62000000</v>
      </c>
      <c r="L438" s="2">
        <v>33818182</v>
      </c>
      <c r="M438" s="2">
        <v>33818182</v>
      </c>
      <c r="N438" s="2">
        <v>0</v>
      </c>
      <c r="O438" s="2">
        <v>33818182</v>
      </c>
      <c r="P438" s="2">
        <v>54.545454838709681</v>
      </c>
      <c r="Q438" s="2">
        <v>5636364</v>
      </c>
      <c r="R438" s="2">
        <v>0</v>
      </c>
      <c r="S438" s="2">
        <v>5636364</v>
      </c>
      <c r="T438" s="2">
        <v>5636364</v>
      </c>
      <c r="U438" s="2">
        <v>28181818</v>
      </c>
      <c r="V438" s="2">
        <v>0</v>
      </c>
    </row>
    <row r="439" spans="1:22" ht="18" customHeight="1" x14ac:dyDescent="0.25">
      <c r="A439" s="2" t="s">
        <v>575</v>
      </c>
      <c r="B439" s="2" t="s">
        <v>576</v>
      </c>
      <c r="C439" s="1" t="b">
        <f t="shared" si="6"/>
        <v>1</v>
      </c>
      <c r="D439" s="2" t="s">
        <v>575</v>
      </c>
      <c r="E439" s="2" t="s">
        <v>576</v>
      </c>
      <c r="F439" s="2">
        <v>62000000</v>
      </c>
      <c r="G439" s="2">
        <v>0</v>
      </c>
      <c r="H439" s="2">
        <v>0</v>
      </c>
      <c r="I439" s="2">
        <v>0</v>
      </c>
      <c r="J439" s="2">
        <v>0</v>
      </c>
      <c r="K439" s="2">
        <v>62000000</v>
      </c>
      <c r="L439" s="2">
        <v>33818182</v>
      </c>
      <c r="M439" s="2">
        <v>33818182</v>
      </c>
      <c r="N439" s="2">
        <v>0</v>
      </c>
      <c r="O439" s="2">
        <v>33818182</v>
      </c>
      <c r="P439" s="2">
        <v>54.545454838709681</v>
      </c>
      <c r="Q439" s="2">
        <v>5636364</v>
      </c>
      <c r="R439" s="2">
        <v>0</v>
      </c>
      <c r="S439" s="2">
        <v>5636364</v>
      </c>
      <c r="T439" s="2">
        <v>5636364</v>
      </c>
      <c r="U439" s="2">
        <v>28181818</v>
      </c>
      <c r="V439" s="2">
        <v>0</v>
      </c>
    </row>
    <row r="440" spans="1:22" ht="18" customHeight="1" x14ac:dyDescent="0.25">
      <c r="A440" s="2" t="s">
        <v>577</v>
      </c>
      <c r="B440" s="2" t="s">
        <v>578</v>
      </c>
      <c r="C440" s="1" t="b">
        <f t="shared" si="6"/>
        <v>1</v>
      </c>
      <c r="D440" s="2" t="s">
        <v>577</v>
      </c>
      <c r="E440" s="2" t="s">
        <v>578</v>
      </c>
      <c r="F440" s="2">
        <v>62000000</v>
      </c>
      <c r="G440" s="2">
        <v>0</v>
      </c>
      <c r="H440" s="2">
        <v>0</v>
      </c>
      <c r="I440" s="2">
        <v>0</v>
      </c>
      <c r="J440" s="2">
        <v>0</v>
      </c>
      <c r="K440" s="2">
        <v>62000000</v>
      </c>
      <c r="L440" s="2">
        <v>33818182</v>
      </c>
      <c r="M440" s="2">
        <v>33818182</v>
      </c>
      <c r="N440" s="2">
        <v>0</v>
      </c>
      <c r="O440" s="2">
        <v>33818182</v>
      </c>
      <c r="P440" s="2">
        <v>54.545454838709681</v>
      </c>
      <c r="Q440" s="2">
        <v>5636364</v>
      </c>
      <c r="R440" s="2">
        <v>0</v>
      </c>
      <c r="S440" s="2">
        <v>5636364</v>
      </c>
      <c r="T440" s="2">
        <v>5636364</v>
      </c>
      <c r="U440" s="2">
        <v>28181818</v>
      </c>
      <c r="V440" s="2">
        <v>0</v>
      </c>
    </row>
    <row r="441" spans="1:22" ht="18" customHeight="1" x14ac:dyDescent="0.25">
      <c r="A441" s="2" t="s">
        <v>579</v>
      </c>
      <c r="B441" s="2" t="s">
        <v>580</v>
      </c>
      <c r="C441" s="1" t="b">
        <f t="shared" si="6"/>
        <v>1</v>
      </c>
      <c r="D441" s="2" t="s">
        <v>579</v>
      </c>
      <c r="E441" s="2" t="s">
        <v>580</v>
      </c>
      <c r="F441" s="2">
        <v>1706538041</v>
      </c>
      <c r="G441" s="2">
        <v>168262955.53</v>
      </c>
      <c r="H441" s="2">
        <v>0</v>
      </c>
      <c r="I441" s="2">
        <v>150000000</v>
      </c>
      <c r="J441" s="2">
        <v>166700632</v>
      </c>
      <c r="K441" s="2">
        <v>1858100364.53</v>
      </c>
      <c r="L441" s="2">
        <v>548658528</v>
      </c>
      <c r="M441" s="2">
        <v>395338581</v>
      </c>
      <c r="N441" s="2">
        <v>80411074</v>
      </c>
      <c r="O441" s="2">
        <v>475749655</v>
      </c>
      <c r="P441" s="2">
        <v>25.604088136559795</v>
      </c>
      <c r="Q441" s="2">
        <v>281393190</v>
      </c>
      <c r="R441" s="2">
        <v>150085601</v>
      </c>
      <c r="S441" s="2">
        <v>116833089</v>
      </c>
      <c r="T441" s="2">
        <v>266918690</v>
      </c>
      <c r="U441" s="2">
        <v>1309441836.53</v>
      </c>
      <c r="V441" s="2">
        <v>14474500</v>
      </c>
    </row>
    <row r="442" spans="1:22" ht="18" customHeight="1" x14ac:dyDescent="0.25">
      <c r="A442" s="2" t="s">
        <v>581</v>
      </c>
      <c r="B442" s="2" t="s">
        <v>582</v>
      </c>
      <c r="C442" s="1" t="b">
        <f t="shared" si="6"/>
        <v>1</v>
      </c>
      <c r="D442" s="2" t="s">
        <v>581</v>
      </c>
      <c r="E442" s="2" t="s">
        <v>582</v>
      </c>
      <c r="F442" s="2">
        <v>310000000</v>
      </c>
      <c r="G442" s="2">
        <v>0</v>
      </c>
      <c r="H442" s="2">
        <v>0</v>
      </c>
      <c r="I442" s="2">
        <v>0</v>
      </c>
      <c r="J442" s="2">
        <v>0</v>
      </c>
      <c r="K442" s="2">
        <v>310000000</v>
      </c>
      <c r="L442" s="2">
        <v>309999490</v>
      </c>
      <c r="M442" s="2">
        <v>222750000</v>
      </c>
      <c r="N442" s="2">
        <v>15000000</v>
      </c>
      <c r="O442" s="2">
        <v>237750000</v>
      </c>
      <c r="P442" s="2">
        <v>76.693548387096769</v>
      </c>
      <c r="Q442" s="2">
        <v>53437500</v>
      </c>
      <c r="R442" s="2">
        <v>0</v>
      </c>
      <c r="S442" s="2">
        <v>53437500</v>
      </c>
      <c r="T442" s="2">
        <v>53437500</v>
      </c>
      <c r="U442" s="2">
        <v>510</v>
      </c>
      <c r="V442" s="2">
        <v>0</v>
      </c>
    </row>
    <row r="443" spans="1:22" ht="18" customHeight="1" x14ac:dyDescent="0.25">
      <c r="A443" s="2" t="s">
        <v>583</v>
      </c>
      <c r="B443" s="2" t="s">
        <v>584</v>
      </c>
      <c r="C443" s="1" t="b">
        <f t="shared" si="6"/>
        <v>1</v>
      </c>
      <c r="D443" s="2" t="s">
        <v>583</v>
      </c>
      <c r="E443" s="2" t="s">
        <v>584</v>
      </c>
      <c r="F443" s="2">
        <v>310000000</v>
      </c>
      <c r="G443" s="2">
        <v>0</v>
      </c>
      <c r="H443" s="2">
        <v>0</v>
      </c>
      <c r="I443" s="2">
        <v>0</v>
      </c>
      <c r="J443" s="2">
        <v>0</v>
      </c>
      <c r="K443" s="2">
        <v>310000000</v>
      </c>
      <c r="L443" s="2">
        <v>309999490</v>
      </c>
      <c r="M443" s="2">
        <v>222750000</v>
      </c>
      <c r="N443" s="2">
        <v>15000000</v>
      </c>
      <c r="O443" s="2">
        <v>237750000</v>
      </c>
      <c r="P443" s="2">
        <v>76.693548387096769</v>
      </c>
      <c r="Q443" s="2">
        <v>53437500</v>
      </c>
      <c r="R443" s="2">
        <v>0</v>
      </c>
      <c r="S443" s="2">
        <v>53437500</v>
      </c>
      <c r="T443" s="2">
        <v>53437500</v>
      </c>
      <c r="U443" s="2">
        <v>510</v>
      </c>
      <c r="V443" s="2">
        <v>0</v>
      </c>
    </row>
    <row r="444" spans="1:22" ht="18" customHeight="1" x14ac:dyDescent="0.25">
      <c r="A444" s="2" t="s">
        <v>585</v>
      </c>
      <c r="B444" s="2" t="s">
        <v>586</v>
      </c>
      <c r="C444" s="1" t="b">
        <f t="shared" si="6"/>
        <v>1</v>
      </c>
      <c r="D444" s="2" t="s">
        <v>585</v>
      </c>
      <c r="E444" s="2" t="s">
        <v>586</v>
      </c>
      <c r="F444" s="2">
        <v>960776002</v>
      </c>
      <c r="G444" s="2">
        <v>38152456</v>
      </c>
      <c r="H444" s="2">
        <v>0</v>
      </c>
      <c r="I444" s="2">
        <v>0</v>
      </c>
      <c r="J444" s="2">
        <v>166700632</v>
      </c>
      <c r="K444" s="2">
        <v>832227826</v>
      </c>
      <c r="L444" s="2">
        <v>105330818</v>
      </c>
      <c r="M444" s="2">
        <v>80752430</v>
      </c>
      <c r="N444" s="2">
        <v>24578388</v>
      </c>
      <c r="O444" s="2">
        <v>105330818</v>
      </c>
      <c r="P444" s="2">
        <v>12.65648836884721</v>
      </c>
      <c r="Q444" s="2">
        <v>105330818</v>
      </c>
      <c r="R444" s="2">
        <v>75048930</v>
      </c>
      <c r="S444" s="2">
        <v>24657488</v>
      </c>
      <c r="T444" s="2">
        <v>99706418</v>
      </c>
      <c r="U444" s="2">
        <v>726897008</v>
      </c>
      <c r="V444" s="2">
        <v>5624400</v>
      </c>
    </row>
    <row r="445" spans="1:22" ht="18" customHeight="1" x14ac:dyDescent="0.25">
      <c r="A445" s="2" t="s">
        <v>587</v>
      </c>
      <c r="B445" s="2" t="s">
        <v>588</v>
      </c>
      <c r="C445" s="1" t="b">
        <f t="shared" si="6"/>
        <v>1</v>
      </c>
      <c r="D445" s="2" t="s">
        <v>587</v>
      </c>
      <c r="E445" s="2" t="s">
        <v>588</v>
      </c>
      <c r="F445" s="2">
        <v>960776002</v>
      </c>
      <c r="G445" s="2">
        <v>0</v>
      </c>
      <c r="H445" s="2">
        <v>0</v>
      </c>
      <c r="I445" s="2">
        <v>0</v>
      </c>
      <c r="J445" s="2">
        <v>166700632</v>
      </c>
      <c r="K445" s="2">
        <v>794075370</v>
      </c>
      <c r="L445" s="2">
        <v>105330818</v>
      </c>
      <c r="M445" s="2">
        <v>80752430</v>
      </c>
      <c r="N445" s="2">
        <v>24578388</v>
      </c>
      <c r="O445" s="2">
        <v>105330818</v>
      </c>
      <c r="P445" s="2">
        <v>13.264586962318198</v>
      </c>
      <c r="Q445" s="2">
        <v>105330818</v>
      </c>
      <c r="R445" s="2">
        <v>75048930</v>
      </c>
      <c r="S445" s="2">
        <v>24657488</v>
      </c>
      <c r="T445" s="2">
        <v>99706418</v>
      </c>
      <c r="U445" s="2">
        <v>688744552</v>
      </c>
      <c r="V445" s="2">
        <v>5624400</v>
      </c>
    </row>
    <row r="446" spans="1:22" ht="18" customHeight="1" x14ac:dyDescent="0.25">
      <c r="A446" s="2" t="s">
        <v>589</v>
      </c>
      <c r="B446" s="2" t="s">
        <v>590</v>
      </c>
      <c r="C446" s="1" t="b">
        <f t="shared" si="6"/>
        <v>1</v>
      </c>
      <c r="D446" s="2" t="s">
        <v>589</v>
      </c>
      <c r="E446" s="2" t="s">
        <v>590</v>
      </c>
      <c r="F446" s="2">
        <v>0</v>
      </c>
      <c r="G446" s="2">
        <v>38152456</v>
      </c>
      <c r="H446" s="2">
        <v>0</v>
      </c>
      <c r="I446" s="2">
        <v>0</v>
      </c>
      <c r="J446" s="2">
        <v>0</v>
      </c>
      <c r="K446" s="2">
        <v>38152456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38152456</v>
      </c>
      <c r="V446" s="2">
        <v>0</v>
      </c>
    </row>
    <row r="447" spans="1:22" ht="18" customHeight="1" x14ac:dyDescent="0.25">
      <c r="A447" s="2" t="s">
        <v>591</v>
      </c>
      <c r="B447" s="2" t="s">
        <v>592</v>
      </c>
      <c r="C447" s="1" t="b">
        <f t="shared" si="6"/>
        <v>1</v>
      </c>
      <c r="D447" s="2" t="s">
        <v>591</v>
      </c>
      <c r="E447" s="2" t="s">
        <v>592</v>
      </c>
      <c r="F447" s="2">
        <v>435762039</v>
      </c>
      <c r="G447" s="2">
        <v>130110499.53</v>
      </c>
      <c r="H447" s="2">
        <v>0</v>
      </c>
      <c r="I447" s="2">
        <v>150000000</v>
      </c>
      <c r="J447" s="2">
        <v>0</v>
      </c>
      <c r="K447" s="2">
        <v>715872538.52999997</v>
      </c>
      <c r="L447" s="2">
        <v>133328220</v>
      </c>
      <c r="M447" s="2">
        <v>91836151</v>
      </c>
      <c r="N447" s="2">
        <v>40832686</v>
      </c>
      <c r="O447" s="2">
        <v>132668837</v>
      </c>
      <c r="P447" s="2">
        <v>18.532466306421988</v>
      </c>
      <c r="Q447" s="2">
        <v>122624872</v>
      </c>
      <c r="R447" s="2">
        <v>75036671</v>
      </c>
      <c r="S447" s="2">
        <v>38738101</v>
      </c>
      <c r="T447" s="2">
        <v>113774772</v>
      </c>
      <c r="U447" s="2">
        <v>582544318.52999997</v>
      </c>
      <c r="V447" s="2">
        <v>8850100</v>
      </c>
    </row>
    <row r="448" spans="1:22" ht="18" customHeight="1" x14ac:dyDescent="0.25">
      <c r="A448" s="2" t="s">
        <v>593</v>
      </c>
      <c r="B448" s="2" t="s">
        <v>594</v>
      </c>
      <c r="C448" s="1" t="b">
        <f t="shared" si="6"/>
        <v>1</v>
      </c>
      <c r="D448" s="2" t="s">
        <v>593</v>
      </c>
      <c r="E448" s="2" t="s">
        <v>594</v>
      </c>
      <c r="F448" s="2">
        <v>0</v>
      </c>
      <c r="G448" s="2">
        <v>0</v>
      </c>
      <c r="H448" s="2">
        <v>0</v>
      </c>
      <c r="I448" s="2">
        <v>150000000</v>
      </c>
      <c r="J448" s="2">
        <v>0</v>
      </c>
      <c r="K448" s="2">
        <v>150000000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150000000</v>
      </c>
      <c r="V448" s="2">
        <v>0</v>
      </c>
    </row>
    <row r="449" spans="1:22" ht="18" customHeight="1" x14ac:dyDescent="0.25">
      <c r="A449" s="2" t="s">
        <v>595</v>
      </c>
      <c r="B449" s="2" t="s">
        <v>594</v>
      </c>
      <c r="C449" s="1" t="b">
        <f t="shared" si="6"/>
        <v>1</v>
      </c>
      <c r="D449" s="2" t="s">
        <v>595</v>
      </c>
      <c r="E449" s="2" t="s">
        <v>594</v>
      </c>
      <c r="F449" s="2">
        <v>0</v>
      </c>
      <c r="G449" s="2">
        <v>417291.31</v>
      </c>
      <c r="H449" s="2">
        <v>0</v>
      </c>
      <c r="I449" s="2">
        <v>0</v>
      </c>
      <c r="J449" s="2">
        <v>0</v>
      </c>
      <c r="K449" s="2">
        <v>417291.31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417291.31</v>
      </c>
      <c r="V449" s="2">
        <v>0</v>
      </c>
    </row>
    <row r="450" spans="1:22" ht="18" customHeight="1" x14ac:dyDescent="0.25">
      <c r="A450" s="2" t="s">
        <v>596</v>
      </c>
      <c r="B450" s="2" t="s">
        <v>597</v>
      </c>
      <c r="C450" s="1" t="b">
        <f t="shared" si="6"/>
        <v>1</v>
      </c>
      <c r="D450" s="2" t="s">
        <v>596</v>
      </c>
      <c r="E450" s="2" t="s">
        <v>597</v>
      </c>
      <c r="F450" s="2">
        <v>435762039</v>
      </c>
      <c r="G450" s="2">
        <v>129693208.22</v>
      </c>
      <c r="H450" s="2">
        <v>0</v>
      </c>
      <c r="I450" s="2">
        <v>0</v>
      </c>
      <c r="J450" s="2">
        <v>0</v>
      </c>
      <c r="K450" s="2">
        <v>565455247.22000003</v>
      </c>
      <c r="L450" s="2">
        <v>133328220</v>
      </c>
      <c r="M450" s="2">
        <v>91836151</v>
      </c>
      <c r="N450" s="2">
        <v>40832686</v>
      </c>
      <c r="O450" s="2">
        <v>132668837</v>
      </c>
      <c r="P450" s="2">
        <v>23.462305399455055</v>
      </c>
      <c r="Q450" s="2">
        <v>122624872</v>
      </c>
      <c r="R450" s="2">
        <v>75036671</v>
      </c>
      <c r="S450" s="2">
        <v>38738101</v>
      </c>
      <c r="T450" s="2">
        <v>113774772</v>
      </c>
      <c r="U450" s="2">
        <v>432127027.22000003</v>
      </c>
      <c r="V450" s="2">
        <v>8850100</v>
      </c>
    </row>
    <row r="451" spans="1:22" ht="18" customHeight="1" x14ac:dyDescent="0.25">
      <c r="A451" s="2" t="s">
        <v>598</v>
      </c>
      <c r="B451" s="2" t="s">
        <v>599</v>
      </c>
      <c r="C451" s="1" t="b">
        <f t="shared" si="6"/>
        <v>1</v>
      </c>
      <c r="D451" s="2" t="s">
        <v>598</v>
      </c>
      <c r="E451" s="2" t="s">
        <v>599</v>
      </c>
      <c r="F451" s="2">
        <v>3000000000</v>
      </c>
      <c r="G451" s="2">
        <v>0</v>
      </c>
      <c r="H451" s="2">
        <v>0</v>
      </c>
      <c r="I451" s="2">
        <v>0</v>
      </c>
      <c r="J451" s="2">
        <v>1000000000</v>
      </c>
      <c r="K451" s="2">
        <v>2000000000</v>
      </c>
      <c r="L451" s="2">
        <v>2000000000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</row>
    <row r="452" spans="1:22" ht="18" customHeight="1" x14ac:dyDescent="0.25">
      <c r="A452" s="2" t="s">
        <v>600</v>
      </c>
      <c r="B452" s="2" t="s">
        <v>601</v>
      </c>
      <c r="C452" s="1" t="b">
        <f t="shared" si="6"/>
        <v>1</v>
      </c>
      <c r="D452" s="2" t="s">
        <v>600</v>
      </c>
      <c r="E452" s="2" t="s">
        <v>601</v>
      </c>
      <c r="F452" s="2">
        <v>3000000000</v>
      </c>
      <c r="G452" s="2">
        <v>0</v>
      </c>
      <c r="H452" s="2">
        <v>0</v>
      </c>
      <c r="I452" s="2">
        <v>0</v>
      </c>
      <c r="J452" s="2">
        <v>1000000000</v>
      </c>
      <c r="K452" s="2">
        <v>2000000000</v>
      </c>
      <c r="L452" s="2">
        <v>2000000000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</row>
    <row r="453" spans="1:22" ht="18" customHeight="1" x14ac:dyDescent="0.25">
      <c r="A453" s="2" t="s">
        <v>602</v>
      </c>
      <c r="B453" s="2" t="s">
        <v>603</v>
      </c>
      <c r="C453" s="1" t="b">
        <f t="shared" si="6"/>
        <v>1</v>
      </c>
      <c r="D453" s="2" t="s">
        <v>602</v>
      </c>
      <c r="E453" s="2" t="s">
        <v>603</v>
      </c>
      <c r="F453" s="2">
        <v>2000000000</v>
      </c>
      <c r="G453" s="2">
        <v>0</v>
      </c>
      <c r="H453" s="2">
        <v>0</v>
      </c>
      <c r="I453" s="2">
        <v>0</v>
      </c>
      <c r="J453" s="2">
        <v>0</v>
      </c>
      <c r="K453" s="2">
        <v>2000000000</v>
      </c>
      <c r="L453" s="2">
        <v>2000000000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</row>
    <row r="454" spans="1:22" ht="18" customHeight="1" x14ac:dyDescent="0.25">
      <c r="A454" s="2" t="s">
        <v>604</v>
      </c>
      <c r="B454" s="2" t="s">
        <v>605</v>
      </c>
      <c r="C454" s="1" t="b">
        <f t="shared" si="6"/>
        <v>1</v>
      </c>
      <c r="D454" s="2" t="s">
        <v>604</v>
      </c>
      <c r="E454" s="2" t="s">
        <v>605</v>
      </c>
      <c r="F454" s="2">
        <v>2000000000</v>
      </c>
      <c r="G454" s="2">
        <v>0</v>
      </c>
      <c r="H454" s="2">
        <v>0</v>
      </c>
      <c r="I454" s="2">
        <v>0</v>
      </c>
      <c r="J454" s="2">
        <v>0</v>
      </c>
      <c r="K454" s="2">
        <v>2000000000</v>
      </c>
      <c r="L454" s="2">
        <v>2000000000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</row>
    <row r="455" spans="1:22" ht="18" customHeight="1" x14ac:dyDescent="0.25">
      <c r="A455" s="2" t="s">
        <v>606</v>
      </c>
      <c r="B455" s="2" t="s">
        <v>607</v>
      </c>
      <c r="C455" s="1" t="b">
        <f t="shared" si="6"/>
        <v>1</v>
      </c>
      <c r="D455" s="2" t="s">
        <v>606</v>
      </c>
      <c r="E455" s="2" t="s">
        <v>607</v>
      </c>
      <c r="F455" s="2">
        <v>2000000000</v>
      </c>
      <c r="G455" s="2">
        <v>0</v>
      </c>
      <c r="H455" s="2">
        <v>0</v>
      </c>
      <c r="I455" s="2">
        <v>0</v>
      </c>
      <c r="J455" s="2">
        <v>0</v>
      </c>
      <c r="K455" s="2">
        <v>2000000000</v>
      </c>
      <c r="L455" s="2">
        <v>2000000000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</row>
    <row r="456" spans="1:22" ht="18" customHeight="1" x14ac:dyDescent="0.25">
      <c r="A456" s="2" t="s">
        <v>608</v>
      </c>
      <c r="B456" s="2" t="s">
        <v>609</v>
      </c>
      <c r="C456" s="1" t="b">
        <f t="shared" si="6"/>
        <v>1</v>
      </c>
      <c r="D456" s="2" t="s">
        <v>608</v>
      </c>
      <c r="E456" s="2" t="s">
        <v>609</v>
      </c>
      <c r="F456" s="2">
        <v>1000000000</v>
      </c>
      <c r="G456" s="2">
        <v>0</v>
      </c>
      <c r="H456" s="2">
        <v>0</v>
      </c>
      <c r="I456" s="2">
        <v>0</v>
      </c>
      <c r="J456" s="2">
        <v>1000000000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/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</row>
    <row r="457" spans="1:22" ht="18" customHeight="1" x14ac:dyDescent="0.25">
      <c r="A457" s="2" t="s">
        <v>610</v>
      </c>
      <c r="B457" s="2" t="s">
        <v>611</v>
      </c>
      <c r="C457" s="1" t="b">
        <f t="shared" si="6"/>
        <v>1</v>
      </c>
      <c r="D457" s="2" t="s">
        <v>610</v>
      </c>
      <c r="E457" s="2" t="s">
        <v>611</v>
      </c>
      <c r="F457" s="2">
        <v>1000000000</v>
      </c>
      <c r="G457" s="2">
        <v>0</v>
      </c>
      <c r="H457" s="2">
        <v>0</v>
      </c>
      <c r="I457" s="2">
        <v>0</v>
      </c>
      <c r="J457" s="2">
        <v>1000000000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/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</row>
    <row r="458" spans="1:22" ht="18" customHeight="1" x14ac:dyDescent="0.25">
      <c r="A458" s="2" t="s">
        <v>612</v>
      </c>
      <c r="B458" s="2" t="s">
        <v>611</v>
      </c>
      <c r="C458" s="1" t="b">
        <f t="shared" si="6"/>
        <v>1</v>
      </c>
      <c r="D458" s="2" t="s">
        <v>612</v>
      </c>
      <c r="E458" s="2" t="s">
        <v>611</v>
      </c>
      <c r="F458" s="2">
        <v>1000000000</v>
      </c>
      <c r="G458" s="2">
        <v>0</v>
      </c>
      <c r="H458" s="2">
        <v>0</v>
      </c>
      <c r="I458" s="2">
        <v>0</v>
      </c>
      <c r="J458" s="2">
        <v>1000000000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/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</row>
    <row r="459" spans="1:22" ht="18" customHeight="1" x14ac:dyDescent="0.25">
      <c r="A459" s="2" t="s">
        <v>1853</v>
      </c>
      <c r="B459" s="2" t="s">
        <v>146</v>
      </c>
      <c r="C459" s="1" t="b">
        <f t="shared" ref="C459:C522" si="7">A459=D459</f>
        <v>1</v>
      </c>
      <c r="D459" s="2" t="s">
        <v>1853</v>
      </c>
      <c r="E459" s="2" t="s">
        <v>146</v>
      </c>
      <c r="F459" s="2">
        <v>0</v>
      </c>
      <c r="G459" s="2">
        <v>19208796</v>
      </c>
      <c r="H459" s="2">
        <v>0</v>
      </c>
      <c r="I459" s="2">
        <v>16700632</v>
      </c>
      <c r="J459" s="2">
        <v>0</v>
      </c>
      <c r="K459" s="2">
        <v>35909428</v>
      </c>
      <c r="L459" s="2">
        <v>16700632</v>
      </c>
      <c r="M459" s="2">
        <v>16700632</v>
      </c>
      <c r="N459" s="2">
        <v>0</v>
      </c>
      <c r="O459" s="2">
        <v>16700632</v>
      </c>
      <c r="P459" s="2">
        <v>46.50765253069472</v>
      </c>
      <c r="Q459" s="2">
        <v>0</v>
      </c>
      <c r="R459" s="2">
        <v>0</v>
      </c>
      <c r="S459" s="2">
        <v>0</v>
      </c>
      <c r="T459" s="2">
        <v>0</v>
      </c>
      <c r="U459" s="2">
        <v>19208796</v>
      </c>
      <c r="V459" s="2">
        <v>0</v>
      </c>
    </row>
    <row r="460" spans="1:22" ht="18" customHeight="1" x14ac:dyDescent="0.25">
      <c r="A460" s="2" t="s">
        <v>1854</v>
      </c>
      <c r="B460" s="2" t="s">
        <v>146</v>
      </c>
      <c r="C460" s="1" t="b">
        <f t="shared" si="7"/>
        <v>1</v>
      </c>
      <c r="D460" s="2" t="s">
        <v>1854</v>
      </c>
      <c r="E460" s="2" t="s">
        <v>146</v>
      </c>
      <c r="F460" s="2">
        <v>0</v>
      </c>
      <c r="G460" s="2">
        <v>19208796</v>
      </c>
      <c r="H460" s="2">
        <v>0</v>
      </c>
      <c r="I460" s="2">
        <v>16700632</v>
      </c>
      <c r="J460" s="2">
        <v>0</v>
      </c>
      <c r="K460" s="2">
        <v>35909428</v>
      </c>
      <c r="L460" s="2">
        <v>16700632</v>
      </c>
      <c r="M460" s="2">
        <v>16700632</v>
      </c>
      <c r="N460" s="2">
        <v>0</v>
      </c>
      <c r="O460" s="2">
        <v>16700632</v>
      </c>
      <c r="P460" s="2">
        <v>46.50765253069472</v>
      </c>
      <c r="Q460" s="2">
        <v>0</v>
      </c>
      <c r="R460" s="2">
        <v>0</v>
      </c>
      <c r="S460" s="2">
        <v>0</v>
      </c>
      <c r="T460" s="2">
        <v>0</v>
      </c>
      <c r="U460" s="2">
        <v>19208796</v>
      </c>
      <c r="V460" s="2">
        <v>0</v>
      </c>
    </row>
    <row r="461" spans="1:22" ht="18" customHeight="1" x14ac:dyDescent="0.25">
      <c r="A461" s="2" t="s">
        <v>1855</v>
      </c>
      <c r="B461" s="2" t="s">
        <v>146</v>
      </c>
      <c r="C461" s="1" t="b">
        <f t="shared" si="7"/>
        <v>1</v>
      </c>
      <c r="D461" s="2" t="s">
        <v>1855</v>
      </c>
      <c r="E461" s="2" t="s">
        <v>146</v>
      </c>
      <c r="F461" s="2">
        <v>0</v>
      </c>
      <c r="G461" s="2">
        <v>19208796</v>
      </c>
      <c r="H461" s="2">
        <v>0</v>
      </c>
      <c r="I461" s="2">
        <v>16700632</v>
      </c>
      <c r="J461" s="2">
        <v>0</v>
      </c>
      <c r="K461" s="2">
        <v>35909428</v>
      </c>
      <c r="L461" s="2">
        <v>16700632</v>
      </c>
      <c r="M461" s="2">
        <v>16700632</v>
      </c>
      <c r="N461" s="2">
        <v>0</v>
      </c>
      <c r="O461" s="2">
        <v>16700632</v>
      </c>
      <c r="P461" s="2">
        <v>46.50765253069472</v>
      </c>
      <c r="Q461" s="2">
        <v>0</v>
      </c>
      <c r="R461" s="2">
        <v>0</v>
      </c>
      <c r="S461" s="2">
        <v>0</v>
      </c>
      <c r="T461" s="2">
        <v>0</v>
      </c>
      <c r="U461" s="2">
        <v>19208796</v>
      </c>
      <c r="V461" s="2">
        <v>0</v>
      </c>
    </row>
    <row r="462" spans="1:22" ht="18" customHeight="1" x14ac:dyDescent="0.25">
      <c r="A462" s="2" t="s">
        <v>1856</v>
      </c>
      <c r="B462" s="2" t="s">
        <v>146</v>
      </c>
      <c r="C462" s="1" t="b">
        <f t="shared" si="7"/>
        <v>1</v>
      </c>
      <c r="D462" s="2" t="s">
        <v>1856</v>
      </c>
      <c r="E462" s="2" t="s">
        <v>146</v>
      </c>
      <c r="F462" s="2">
        <v>0</v>
      </c>
      <c r="G462" s="2">
        <v>19208796</v>
      </c>
      <c r="H462" s="2">
        <v>0</v>
      </c>
      <c r="I462" s="2">
        <v>16700632</v>
      </c>
      <c r="J462" s="2">
        <v>0</v>
      </c>
      <c r="K462" s="2">
        <v>35909428</v>
      </c>
      <c r="L462" s="2">
        <v>16700632</v>
      </c>
      <c r="M462" s="2">
        <v>16700632</v>
      </c>
      <c r="N462" s="2">
        <v>0</v>
      </c>
      <c r="O462" s="2">
        <v>16700632</v>
      </c>
      <c r="P462" s="2">
        <v>46.50765253069472</v>
      </c>
      <c r="Q462" s="2">
        <v>0</v>
      </c>
      <c r="R462" s="2">
        <v>0</v>
      </c>
      <c r="S462" s="2">
        <v>0</v>
      </c>
      <c r="T462" s="2">
        <v>0</v>
      </c>
      <c r="U462" s="2">
        <v>19208796</v>
      </c>
      <c r="V462" s="2">
        <v>0</v>
      </c>
    </row>
    <row r="463" spans="1:22" ht="18" customHeight="1" x14ac:dyDescent="0.25">
      <c r="A463" s="2" t="s">
        <v>1857</v>
      </c>
      <c r="B463" s="2" t="s">
        <v>146</v>
      </c>
      <c r="C463" s="1" t="b">
        <f t="shared" si="7"/>
        <v>1</v>
      </c>
      <c r="D463" s="2" t="s">
        <v>1857</v>
      </c>
      <c r="E463" s="2" t="s">
        <v>146</v>
      </c>
      <c r="F463" s="2">
        <v>0</v>
      </c>
      <c r="G463" s="2">
        <v>0</v>
      </c>
      <c r="H463" s="2">
        <v>0</v>
      </c>
      <c r="I463" s="2">
        <v>16700632</v>
      </c>
      <c r="J463" s="2">
        <v>0</v>
      </c>
      <c r="K463" s="2">
        <v>16700632</v>
      </c>
      <c r="L463" s="2">
        <v>16700632</v>
      </c>
      <c r="M463" s="2">
        <v>16700632</v>
      </c>
      <c r="N463" s="2">
        <v>0</v>
      </c>
      <c r="O463" s="2">
        <v>16700632</v>
      </c>
      <c r="P463" s="2">
        <v>100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</row>
    <row r="464" spans="1:22" ht="18" customHeight="1" x14ac:dyDescent="0.25">
      <c r="A464" s="2" t="s">
        <v>1858</v>
      </c>
      <c r="B464" s="2" t="s">
        <v>146</v>
      </c>
      <c r="C464" s="1" t="b">
        <f t="shared" si="7"/>
        <v>1</v>
      </c>
      <c r="D464" s="2" t="s">
        <v>1858</v>
      </c>
      <c r="E464" s="2" t="s">
        <v>146</v>
      </c>
      <c r="F464" s="2">
        <v>0</v>
      </c>
      <c r="G464" s="2">
        <v>19208796</v>
      </c>
      <c r="H464" s="2">
        <v>0</v>
      </c>
      <c r="I464" s="2">
        <v>0</v>
      </c>
      <c r="J464" s="2">
        <v>0</v>
      </c>
      <c r="K464" s="2">
        <v>19208796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19208796</v>
      </c>
      <c r="V464" s="2">
        <v>0</v>
      </c>
    </row>
    <row r="465" spans="1:22" ht="18" customHeight="1" x14ac:dyDescent="0.25">
      <c r="A465" s="2" t="s">
        <v>613</v>
      </c>
      <c r="B465" s="2" t="s">
        <v>1859</v>
      </c>
      <c r="C465" s="1" t="b">
        <f t="shared" si="7"/>
        <v>1</v>
      </c>
      <c r="D465" s="2" t="s">
        <v>613</v>
      </c>
      <c r="E465" s="2" t="s">
        <v>1859</v>
      </c>
      <c r="F465" s="2">
        <v>19918102227</v>
      </c>
      <c r="G465" s="2">
        <v>4927543783.71</v>
      </c>
      <c r="H465" s="2">
        <v>10000000</v>
      </c>
      <c r="I465" s="2">
        <v>1485248713</v>
      </c>
      <c r="J465" s="2">
        <v>1509677415</v>
      </c>
      <c r="K465" s="2">
        <v>24811217308.709999</v>
      </c>
      <c r="L465" s="2">
        <v>13324021174.610001</v>
      </c>
      <c r="M465" s="2">
        <v>5585975258.6099997</v>
      </c>
      <c r="N465" s="2">
        <v>7603748443</v>
      </c>
      <c r="O465" s="2">
        <v>13189723701.610001</v>
      </c>
      <c r="P465" s="2">
        <v>53.160324773664918</v>
      </c>
      <c r="Q465" s="2">
        <v>2490486136.6100001</v>
      </c>
      <c r="R465" s="2">
        <v>646022511.61000001</v>
      </c>
      <c r="S465" s="2">
        <v>1390503561</v>
      </c>
      <c r="T465" s="2">
        <v>2036526072.6099999</v>
      </c>
      <c r="U465" s="2">
        <v>11487196134.1</v>
      </c>
      <c r="V465" s="2">
        <v>453960064</v>
      </c>
    </row>
    <row r="466" spans="1:22" ht="18" customHeight="1" x14ac:dyDescent="0.25">
      <c r="A466" s="2" t="s">
        <v>614</v>
      </c>
      <c r="B466" s="2" t="s">
        <v>30</v>
      </c>
      <c r="C466" s="1" t="b">
        <f t="shared" si="7"/>
        <v>1</v>
      </c>
      <c r="D466" s="2" t="s">
        <v>614</v>
      </c>
      <c r="E466" s="2" t="s">
        <v>30</v>
      </c>
      <c r="F466" s="2">
        <v>2260139227</v>
      </c>
      <c r="G466" s="2">
        <v>0</v>
      </c>
      <c r="H466" s="2">
        <v>0</v>
      </c>
      <c r="I466" s="2">
        <v>0</v>
      </c>
      <c r="J466" s="2">
        <v>924428702</v>
      </c>
      <c r="K466" s="2">
        <v>1335710525</v>
      </c>
      <c r="L466" s="2">
        <v>486226703</v>
      </c>
      <c r="M466" s="2">
        <v>265836648</v>
      </c>
      <c r="N466" s="2">
        <v>217390055</v>
      </c>
      <c r="O466" s="2">
        <v>483226703</v>
      </c>
      <c r="P466" s="2">
        <v>36.177502082646242</v>
      </c>
      <c r="Q466" s="2">
        <v>468372849</v>
      </c>
      <c r="R466" s="2">
        <v>263047873</v>
      </c>
      <c r="S466" s="2">
        <v>205324976</v>
      </c>
      <c r="T466" s="2">
        <v>468372849</v>
      </c>
      <c r="U466" s="2">
        <v>849483822</v>
      </c>
      <c r="V466" s="2">
        <v>0</v>
      </c>
    </row>
    <row r="467" spans="1:22" ht="18" customHeight="1" x14ac:dyDescent="0.25">
      <c r="A467" s="2" t="s">
        <v>615</v>
      </c>
      <c r="B467" s="2" t="s">
        <v>32</v>
      </c>
      <c r="C467" s="1" t="b">
        <f t="shared" si="7"/>
        <v>1</v>
      </c>
      <c r="D467" s="2" t="s">
        <v>615</v>
      </c>
      <c r="E467" s="2" t="s">
        <v>32</v>
      </c>
      <c r="F467" s="2">
        <v>2260139227</v>
      </c>
      <c r="G467" s="2">
        <v>0</v>
      </c>
      <c r="H467" s="2">
        <v>0</v>
      </c>
      <c r="I467" s="2">
        <v>0</v>
      </c>
      <c r="J467" s="2">
        <v>924428702</v>
      </c>
      <c r="K467" s="2">
        <v>1335710525</v>
      </c>
      <c r="L467" s="2">
        <v>486226703</v>
      </c>
      <c r="M467" s="2">
        <v>265836648</v>
      </c>
      <c r="N467" s="2">
        <v>217390055</v>
      </c>
      <c r="O467" s="2">
        <v>483226703</v>
      </c>
      <c r="P467" s="2">
        <v>36.177502082646242</v>
      </c>
      <c r="Q467" s="2">
        <v>468372849</v>
      </c>
      <c r="R467" s="2">
        <v>263047873</v>
      </c>
      <c r="S467" s="2">
        <v>205324976</v>
      </c>
      <c r="T467" s="2">
        <v>468372849</v>
      </c>
      <c r="U467" s="2">
        <v>849483822</v>
      </c>
      <c r="V467" s="2">
        <v>0</v>
      </c>
    </row>
    <row r="468" spans="1:22" ht="18" customHeight="1" x14ac:dyDescent="0.25">
      <c r="A468" s="2" t="s">
        <v>616</v>
      </c>
      <c r="B468" s="2" t="s">
        <v>34</v>
      </c>
      <c r="C468" s="1" t="b">
        <f t="shared" si="7"/>
        <v>1</v>
      </c>
      <c r="D468" s="2" t="s">
        <v>616</v>
      </c>
      <c r="E468" s="2" t="s">
        <v>34</v>
      </c>
      <c r="F468" s="2">
        <v>2260139227</v>
      </c>
      <c r="G468" s="2">
        <v>0</v>
      </c>
      <c r="H468" s="2">
        <v>0</v>
      </c>
      <c r="I468" s="2">
        <v>0</v>
      </c>
      <c r="J468" s="2">
        <v>924428702</v>
      </c>
      <c r="K468" s="2">
        <v>1335710525</v>
      </c>
      <c r="L468" s="2">
        <v>486226703</v>
      </c>
      <c r="M468" s="2">
        <v>265836648</v>
      </c>
      <c r="N468" s="2">
        <v>217390055</v>
      </c>
      <c r="O468" s="2">
        <v>483226703</v>
      </c>
      <c r="P468" s="2">
        <v>36.177502082646242</v>
      </c>
      <c r="Q468" s="2">
        <v>468372849</v>
      </c>
      <c r="R468" s="2">
        <v>263047873</v>
      </c>
      <c r="S468" s="2">
        <v>205324976</v>
      </c>
      <c r="T468" s="2">
        <v>468372849</v>
      </c>
      <c r="U468" s="2">
        <v>849483822</v>
      </c>
      <c r="V468" s="2">
        <v>0</v>
      </c>
    </row>
    <row r="469" spans="1:22" ht="18" customHeight="1" x14ac:dyDescent="0.25">
      <c r="A469" s="2" t="s">
        <v>617</v>
      </c>
      <c r="B469" s="2" t="s">
        <v>36</v>
      </c>
      <c r="C469" s="1" t="b">
        <f t="shared" si="7"/>
        <v>1</v>
      </c>
      <c r="D469" s="2" t="s">
        <v>617</v>
      </c>
      <c r="E469" s="2" t="s">
        <v>36</v>
      </c>
      <c r="F469" s="2">
        <v>2212998315</v>
      </c>
      <c r="G469" s="2">
        <v>0</v>
      </c>
      <c r="H469" s="2">
        <v>0</v>
      </c>
      <c r="I469" s="2">
        <v>0</v>
      </c>
      <c r="J469" s="2">
        <v>924428702</v>
      </c>
      <c r="K469" s="2">
        <v>1288569613</v>
      </c>
      <c r="L469" s="2">
        <v>480437928</v>
      </c>
      <c r="M469" s="2">
        <v>263047873</v>
      </c>
      <c r="N469" s="2">
        <v>217390055</v>
      </c>
      <c r="O469" s="2">
        <v>480437928</v>
      </c>
      <c r="P469" s="2">
        <v>37.284592400208957</v>
      </c>
      <c r="Q469" s="2">
        <v>468372849</v>
      </c>
      <c r="R469" s="2">
        <v>263047873</v>
      </c>
      <c r="S469" s="2">
        <v>205324976</v>
      </c>
      <c r="T469" s="2">
        <v>468372849</v>
      </c>
      <c r="U469" s="2">
        <v>808131685</v>
      </c>
      <c r="V469" s="2">
        <v>0</v>
      </c>
    </row>
    <row r="470" spans="1:22" ht="18" customHeight="1" x14ac:dyDescent="0.25">
      <c r="A470" s="2" t="s">
        <v>618</v>
      </c>
      <c r="B470" s="2" t="s">
        <v>38</v>
      </c>
      <c r="C470" s="1" t="b">
        <f t="shared" si="7"/>
        <v>1</v>
      </c>
      <c r="D470" s="2" t="s">
        <v>618</v>
      </c>
      <c r="E470" s="2" t="s">
        <v>38</v>
      </c>
      <c r="F470" s="2">
        <v>2203207609</v>
      </c>
      <c r="G470" s="2">
        <v>0</v>
      </c>
      <c r="H470" s="2">
        <v>0</v>
      </c>
      <c r="I470" s="2">
        <v>0</v>
      </c>
      <c r="J470" s="2">
        <v>920428702</v>
      </c>
      <c r="K470" s="2">
        <v>1282778907</v>
      </c>
      <c r="L470" s="2">
        <v>478571805</v>
      </c>
      <c r="M470" s="2">
        <v>262317159</v>
      </c>
      <c r="N470" s="2">
        <v>216254646</v>
      </c>
      <c r="O470" s="2">
        <v>478571805</v>
      </c>
      <c r="P470" s="2">
        <v>37.307427054536063</v>
      </c>
      <c r="Q470" s="2">
        <v>466808522</v>
      </c>
      <c r="R470" s="2">
        <v>262317159</v>
      </c>
      <c r="S470" s="2">
        <v>204491363</v>
      </c>
      <c r="T470" s="2">
        <v>466808522</v>
      </c>
      <c r="U470" s="2">
        <v>804207102</v>
      </c>
      <c r="V470" s="2">
        <v>0</v>
      </c>
    </row>
    <row r="471" spans="1:22" ht="18" customHeight="1" x14ac:dyDescent="0.25">
      <c r="A471" s="2" t="s">
        <v>619</v>
      </c>
      <c r="B471" s="2" t="s">
        <v>40</v>
      </c>
      <c r="C471" s="1" t="b">
        <f t="shared" si="7"/>
        <v>1</v>
      </c>
      <c r="D471" s="2" t="s">
        <v>619</v>
      </c>
      <c r="E471" s="2" t="s">
        <v>40</v>
      </c>
      <c r="F471" s="2">
        <v>1654628886</v>
      </c>
      <c r="G471" s="2">
        <v>0</v>
      </c>
      <c r="H471" s="2">
        <v>0</v>
      </c>
      <c r="I471" s="2">
        <v>0</v>
      </c>
      <c r="J471" s="2">
        <v>689428702</v>
      </c>
      <c r="K471" s="2">
        <v>965200184</v>
      </c>
      <c r="L471" s="2">
        <v>413896221</v>
      </c>
      <c r="M471" s="2">
        <v>237976378</v>
      </c>
      <c r="N471" s="2">
        <v>175919843</v>
      </c>
      <c r="O471" s="2">
        <v>413896221</v>
      </c>
      <c r="P471" s="2">
        <v>42.881904485836685</v>
      </c>
      <c r="Q471" s="2">
        <v>413896221</v>
      </c>
      <c r="R471" s="2">
        <v>237976378</v>
      </c>
      <c r="S471" s="2">
        <v>175919843</v>
      </c>
      <c r="T471" s="2">
        <v>413896221</v>
      </c>
      <c r="U471" s="2">
        <v>551303963</v>
      </c>
      <c r="V471" s="2">
        <v>0</v>
      </c>
    </row>
    <row r="472" spans="1:22" ht="18" customHeight="1" x14ac:dyDescent="0.25">
      <c r="A472" s="2" t="s">
        <v>620</v>
      </c>
      <c r="B472" s="2" t="s">
        <v>42</v>
      </c>
      <c r="C472" s="1" t="b">
        <f t="shared" si="7"/>
        <v>1</v>
      </c>
      <c r="D472" s="2" t="s">
        <v>620</v>
      </c>
      <c r="E472" s="2" t="s">
        <v>42</v>
      </c>
      <c r="F472" s="2">
        <v>7967942</v>
      </c>
      <c r="G472" s="2">
        <v>0</v>
      </c>
      <c r="H472" s="2">
        <v>0</v>
      </c>
      <c r="I472" s="2">
        <v>0</v>
      </c>
      <c r="J472" s="2">
        <v>0</v>
      </c>
      <c r="K472" s="2">
        <v>7967942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7967942</v>
      </c>
      <c r="V472" s="2">
        <v>0</v>
      </c>
    </row>
    <row r="473" spans="1:22" ht="18" customHeight="1" x14ac:dyDescent="0.25">
      <c r="A473" s="2" t="s">
        <v>621</v>
      </c>
      <c r="B473" s="2" t="s">
        <v>44</v>
      </c>
      <c r="C473" s="1" t="b">
        <f t="shared" si="7"/>
        <v>1</v>
      </c>
      <c r="D473" s="2" t="s">
        <v>621</v>
      </c>
      <c r="E473" s="2" t="s">
        <v>44</v>
      </c>
      <c r="F473" s="2">
        <v>80663309</v>
      </c>
      <c r="G473" s="2">
        <v>0</v>
      </c>
      <c r="H473" s="2">
        <v>0</v>
      </c>
      <c r="I473" s="2">
        <v>0</v>
      </c>
      <c r="J473" s="2">
        <v>35000000</v>
      </c>
      <c r="K473" s="2">
        <v>45663309</v>
      </c>
      <c r="L473" s="2">
        <v>14963705</v>
      </c>
      <c r="M473" s="2">
        <v>5865569</v>
      </c>
      <c r="N473" s="2">
        <v>9098136</v>
      </c>
      <c r="O473" s="2">
        <v>14963705</v>
      </c>
      <c r="P473" s="2">
        <v>32.76964663248561</v>
      </c>
      <c r="Q473" s="2">
        <v>12537275</v>
      </c>
      <c r="R473" s="2">
        <v>5865569</v>
      </c>
      <c r="S473" s="2">
        <v>6671706</v>
      </c>
      <c r="T473" s="2">
        <v>12537275</v>
      </c>
      <c r="U473" s="2">
        <v>30699604</v>
      </c>
      <c r="V473" s="2">
        <v>0</v>
      </c>
    </row>
    <row r="474" spans="1:22" ht="18" customHeight="1" x14ac:dyDescent="0.25">
      <c r="A474" s="2" t="s">
        <v>622</v>
      </c>
      <c r="B474" s="2" t="s">
        <v>46</v>
      </c>
      <c r="C474" s="1" t="b">
        <f t="shared" si="7"/>
        <v>1</v>
      </c>
      <c r="D474" s="2" t="s">
        <v>622</v>
      </c>
      <c r="E474" s="2" t="s">
        <v>46</v>
      </c>
      <c r="F474" s="2">
        <v>168048553</v>
      </c>
      <c r="G474" s="2">
        <v>0</v>
      </c>
      <c r="H474" s="2">
        <v>0</v>
      </c>
      <c r="I474" s="2">
        <v>0</v>
      </c>
      <c r="J474" s="2">
        <v>70000000</v>
      </c>
      <c r="K474" s="2">
        <v>98048553</v>
      </c>
      <c r="L474" s="2">
        <v>2184260</v>
      </c>
      <c r="M474" s="2">
        <v>756588</v>
      </c>
      <c r="N474" s="2">
        <v>1427672</v>
      </c>
      <c r="O474" s="2">
        <v>2184260</v>
      </c>
      <c r="P474" s="2">
        <v>2.2277330293696433</v>
      </c>
      <c r="Q474" s="2">
        <v>1266637</v>
      </c>
      <c r="R474" s="2">
        <v>756588</v>
      </c>
      <c r="S474" s="2">
        <v>510049</v>
      </c>
      <c r="T474" s="2">
        <v>1266637</v>
      </c>
      <c r="U474" s="2">
        <v>95864293</v>
      </c>
      <c r="V474" s="2">
        <v>0</v>
      </c>
    </row>
    <row r="475" spans="1:22" ht="18" customHeight="1" x14ac:dyDescent="0.25">
      <c r="A475" s="2" t="s">
        <v>623</v>
      </c>
      <c r="B475" s="2" t="s">
        <v>48</v>
      </c>
      <c r="C475" s="1" t="b">
        <f t="shared" si="7"/>
        <v>1</v>
      </c>
      <c r="D475" s="2" t="s">
        <v>623</v>
      </c>
      <c r="E475" s="2" t="s">
        <v>48</v>
      </c>
      <c r="F475" s="2">
        <v>118306182</v>
      </c>
      <c r="G475" s="2">
        <v>0</v>
      </c>
      <c r="H475" s="2">
        <v>0</v>
      </c>
      <c r="I475" s="2">
        <v>0</v>
      </c>
      <c r="J475" s="2">
        <v>50000000</v>
      </c>
      <c r="K475" s="2">
        <v>68306182</v>
      </c>
      <c r="L475" s="2">
        <v>24736689</v>
      </c>
      <c r="M475" s="2">
        <v>8735156</v>
      </c>
      <c r="N475" s="2">
        <v>16001533</v>
      </c>
      <c r="O475" s="2">
        <v>24736689</v>
      </c>
      <c r="P475" s="2">
        <v>36.214421997704399</v>
      </c>
      <c r="Q475" s="2">
        <v>20735047</v>
      </c>
      <c r="R475" s="2">
        <v>8735156</v>
      </c>
      <c r="S475" s="2">
        <v>11999891</v>
      </c>
      <c r="T475" s="2">
        <v>20735047</v>
      </c>
      <c r="U475" s="2">
        <v>43569493</v>
      </c>
      <c r="V475" s="2">
        <v>0</v>
      </c>
    </row>
    <row r="476" spans="1:22" ht="18" customHeight="1" x14ac:dyDescent="0.25">
      <c r="A476" s="2" t="s">
        <v>624</v>
      </c>
      <c r="B476" s="2" t="s">
        <v>50</v>
      </c>
      <c r="C476" s="1" t="b">
        <f t="shared" si="7"/>
        <v>1</v>
      </c>
      <c r="D476" s="2" t="s">
        <v>624</v>
      </c>
      <c r="E476" s="2" t="s">
        <v>50</v>
      </c>
      <c r="F476" s="2">
        <v>11317860</v>
      </c>
      <c r="G476" s="2">
        <v>0</v>
      </c>
      <c r="H476" s="2">
        <v>0</v>
      </c>
      <c r="I476" s="2">
        <v>0</v>
      </c>
      <c r="J476" s="2">
        <v>4000000</v>
      </c>
      <c r="K476" s="2">
        <v>7317860</v>
      </c>
      <c r="L476" s="2">
        <v>1950797</v>
      </c>
      <c r="M476" s="2">
        <v>1258247</v>
      </c>
      <c r="N476" s="2">
        <v>692550</v>
      </c>
      <c r="O476" s="2">
        <v>1950797</v>
      </c>
      <c r="P476" s="2">
        <v>26.658025706968978</v>
      </c>
      <c r="Q476" s="2">
        <v>1950797</v>
      </c>
      <c r="R476" s="2">
        <v>1258247</v>
      </c>
      <c r="S476" s="2">
        <v>692550</v>
      </c>
      <c r="T476" s="2">
        <v>1950797</v>
      </c>
      <c r="U476" s="2">
        <v>5367063</v>
      </c>
      <c r="V476" s="2">
        <v>0</v>
      </c>
    </row>
    <row r="477" spans="1:22" ht="18" customHeight="1" x14ac:dyDescent="0.25">
      <c r="A477" s="2" t="s">
        <v>625</v>
      </c>
      <c r="B477" s="2" t="s">
        <v>52</v>
      </c>
      <c r="C477" s="1" t="b">
        <f t="shared" si="7"/>
        <v>1</v>
      </c>
      <c r="D477" s="2" t="s">
        <v>625</v>
      </c>
      <c r="E477" s="2" t="s">
        <v>52</v>
      </c>
      <c r="F477" s="2">
        <v>101118569</v>
      </c>
      <c r="G477" s="2">
        <v>0</v>
      </c>
      <c r="H477" s="2">
        <v>0</v>
      </c>
      <c r="I477" s="2">
        <v>0</v>
      </c>
      <c r="J477" s="2">
        <v>50000000</v>
      </c>
      <c r="K477" s="2">
        <v>51118569</v>
      </c>
      <c r="L477" s="2">
        <v>6508553</v>
      </c>
      <c r="M477" s="2">
        <v>2145247</v>
      </c>
      <c r="N477" s="2">
        <v>4363306</v>
      </c>
      <c r="O477" s="2">
        <v>6508553</v>
      </c>
      <c r="P477" s="2">
        <v>12.732267603187406</v>
      </c>
      <c r="Q477" s="2">
        <v>3675393</v>
      </c>
      <c r="R477" s="2">
        <v>2145247</v>
      </c>
      <c r="S477" s="2">
        <v>1530146</v>
      </c>
      <c r="T477" s="2">
        <v>3675393</v>
      </c>
      <c r="U477" s="2">
        <v>44610016</v>
      </c>
      <c r="V477" s="2">
        <v>0</v>
      </c>
    </row>
    <row r="478" spans="1:22" ht="18" customHeight="1" x14ac:dyDescent="0.25">
      <c r="A478" s="2" t="s">
        <v>626</v>
      </c>
      <c r="B478" s="2" t="s">
        <v>54</v>
      </c>
      <c r="C478" s="1" t="b">
        <f t="shared" si="7"/>
        <v>1</v>
      </c>
      <c r="D478" s="2" t="s">
        <v>626</v>
      </c>
      <c r="E478" s="2" t="s">
        <v>54</v>
      </c>
      <c r="F478" s="2">
        <v>7334064</v>
      </c>
      <c r="G478" s="2">
        <v>0</v>
      </c>
      <c r="H478" s="2">
        <v>0</v>
      </c>
      <c r="I478" s="2">
        <v>0</v>
      </c>
      <c r="J478" s="2">
        <v>2000000</v>
      </c>
      <c r="K478" s="2">
        <v>5334064</v>
      </c>
      <c r="L478" s="2">
        <v>1258596</v>
      </c>
      <c r="M478" s="2">
        <v>769208</v>
      </c>
      <c r="N478" s="2">
        <v>489388</v>
      </c>
      <c r="O478" s="2">
        <v>1258596</v>
      </c>
      <c r="P478" s="2">
        <v>23.595442424387858</v>
      </c>
      <c r="Q478" s="2">
        <v>1258596</v>
      </c>
      <c r="R478" s="2">
        <v>769208</v>
      </c>
      <c r="S478" s="2">
        <v>489388</v>
      </c>
      <c r="T478" s="2">
        <v>1258596</v>
      </c>
      <c r="U478" s="2">
        <v>4075468</v>
      </c>
      <c r="V478" s="2">
        <v>0</v>
      </c>
    </row>
    <row r="479" spans="1:22" ht="18" customHeight="1" x14ac:dyDescent="0.25">
      <c r="A479" s="2" t="s">
        <v>627</v>
      </c>
      <c r="B479" s="2" t="s">
        <v>56</v>
      </c>
      <c r="C479" s="1" t="b">
        <f t="shared" si="7"/>
        <v>1</v>
      </c>
      <c r="D479" s="2" t="s">
        <v>627</v>
      </c>
      <c r="E479" s="2" t="s">
        <v>56</v>
      </c>
      <c r="F479" s="2">
        <v>53822244</v>
      </c>
      <c r="G479" s="2">
        <v>0</v>
      </c>
      <c r="H479" s="2">
        <v>0</v>
      </c>
      <c r="I479" s="2">
        <v>0</v>
      </c>
      <c r="J479" s="2">
        <v>20000000</v>
      </c>
      <c r="K479" s="2">
        <v>33822244</v>
      </c>
      <c r="L479" s="2">
        <v>13072984</v>
      </c>
      <c r="M479" s="2">
        <v>4810766</v>
      </c>
      <c r="N479" s="2">
        <v>8262218</v>
      </c>
      <c r="O479" s="2">
        <v>13072984</v>
      </c>
      <c r="P479" s="2">
        <v>38.6520303028977</v>
      </c>
      <c r="Q479" s="2">
        <v>11488556</v>
      </c>
      <c r="R479" s="2">
        <v>4810766</v>
      </c>
      <c r="S479" s="2">
        <v>6677790</v>
      </c>
      <c r="T479" s="2">
        <v>11488556</v>
      </c>
      <c r="U479" s="2">
        <v>20749260</v>
      </c>
      <c r="V479" s="2">
        <v>0</v>
      </c>
    </row>
    <row r="480" spans="1:22" ht="18" customHeight="1" x14ac:dyDescent="0.25">
      <c r="A480" s="2" t="s">
        <v>628</v>
      </c>
      <c r="B480" s="2" t="s">
        <v>62</v>
      </c>
      <c r="C480" s="1" t="b">
        <f t="shared" si="7"/>
        <v>1</v>
      </c>
      <c r="D480" s="2" t="s">
        <v>628</v>
      </c>
      <c r="E480" s="2" t="s">
        <v>62</v>
      </c>
      <c r="F480" s="2">
        <v>9790706</v>
      </c>
      <c r="G480" s="2">
        <v>0</v>
      </c>
      <c r="H480" s="2">
        <v>0</v>
      </c>
      <c r="I480" s="2">
        <v>0</v>
      </c>
      <c r="J480" s="2">
        <v>4000000</v>
      </c>
      <c r="K480" s="2">
        <v>5790706</v>
      </c>
      <c r="L480" s="2">
        <v>1866123</v>
      </c>
      <c r="M480" s="2">
        <v>730714</v>
      </c>
      <c r="N480" s="2">
        <v>1135409</v>
      </c>
      <c r="O480" s="2">
        <v>1866123</v>
      </c>
      <c r="P480" s="2">
        <v>32.226174148713469</v>
      </c>
      <c r="Q480" s="2">
        <v>1564327</v>
      </c>
      <c r="R480" s="2">
        <v>730714</v>
      </c>
      <c r="S480" s="2">
        <v>833613</v>
      </c>
      <c r="T480" s="2">
        <v>1564327</v>
      </c>
      <c r="U480" s="2">
        <v>3924583</v>
      </c>
      <c r="V480" s="2">
        <v>0</v>
      </c>
    </row>
    <row r="481" spans="1:22" ht="18" customHeight="1" x14ac:dyDescent="0.25">
      <c r="A481" s="2" t="s">
        <v>629</v>
      </c>
      <c r="B481" s="2" t="s">
        <v>64</v>
      </c>
      <c r="C481" s="1" t="b">
        <f t="shared" si="7"/>
        <v>1</v>
      </c>
      <c r="D481" s="2" t="s">
        <v>629</v>
      </c>
      <c r="E481" s="2" t="s">
        <v>64</v>
      </c>
      <c r="F481" s="2">
        <v>9790706</v>
      </c>
      <c r="G481" s="2">
        <v>0</v>
      </c>
      <c r="H481" s="2">
        <v>0</v>
      </c>
      <c r="I481" s="2">
        <v>0</v>
      </c>
      <c r="J481" s="2">
        <v>4000000</v>
      </c>
      <c r="K481" s="2">
        <v>5790706</v>
      </c>
      <c r="L481" s="2">
        <v>1866123</v>
      </c>
      <c r="M481" s="2">
        <v>730714</v>
      </c>
      <c r="N481" s="2">
        <v>1135409</v>
      </c>
      <c r="O481" s="2">
        <v>1866123</v>
      </c>
      <c r="P481" s="2">
        <v>32.226174148713469</v>
      </c>
      <c r="Q481" s="2">
        <v>1564327</v>
      </c>
      <c r="R481" s="2">
        <v>730714</v>
      </c>
      <c r="S481" s="2">
        <v>833613</v>
      </c>
      <c r="T481" s="2">
        <v>1564327</v>
      </c>
      <c r="U481" s="2">
        <v>3924583</v>
      </c>
      <c r="V481" s="2">
        <v>0</v>
      </c>
    </row>
    <row r="482" spans="1:22" ht="18" customHeight="1" x14ac:dyDescent="0.25">
      <c r="A482" s="2" t="s">
        <v>630</v>
      </c>
      <c r="B482" s="2" t="s">
        <v>68</v>
      </c>
      <c r="C482" s="1" t="b">
        <f t="shared" si="7"/>
        <v>1</v>
      </c>
      <c r="D482" s="2" t="s">
        <v>630</v>
      </c>
      <c r="E482" s="2" t="s">
        <v>68</v>
      </c>
      <c r="F482" s="2">
        <v>47140912</v>
      </c>
      <c r="G482" s="2">
        <v>0</v>
      </c>
      <c r="H482" s="2">
        <v>0</v>
      </c>
      <c r="I482" s="2">
        <v>0</v>
      </c>
      <c r="J482" s="2">
        <v>0</v>
      </c>
      <c r="K482" s="2">
        <v>47140912</v>
      </c>
      <c r="L482" s="2">
        <v>5788775</v>
      </c>
      <c r="M482" s="2">
        <v>2788775</v>
      </c>
      <c r="N482" s="2">
        <v>0</v>
      </c>
      <c r="O482" s="2">
        <v>2788775</v>
      </c>
      <c r="P482" s="2">
        <v>5.9158274239581958</v>
      </c>
      <c r="Q482" s="2">
        <v>0</v>
      </c>
      <c r="R482" s="2">
        <v>0</v>
      </c>
      <c r="S482" s="2">
        <v>0</v>
      </c>
      <c r="T482" s="2">
        <v>0</v>
      </c>
      <c r="U482" s="2">
        <v>41352137</v>
      </c>
      <c r="V482" s="2">
        <v>0</v>
      </c>
    </row>
    <row r="483" spans="1:22" ht="18" customHeight="1" x14ac:dyDescent="0.25">
      <c r="A483" s="2" t="s">
        <v>631</v>
      </c>
      <c r="B483" s="2" t="s">
        <v>70</v>
      </c>
      <c r="C483" s="1" t="b">
        <f t="shared" si="7"/>
        <v>1</v>
      </c>
      <c r="D483" s="2" t="s">
        <v>631</v>
      </c>
      <c r="E483" s="2" t="s">
        <v>70</v>
      </c>
      <c r="F483" s="2">
        <v>4143984</v>
      </c>
      <c r="G483" s="2">
        <v>0</v>
      </c>
      <c r="H483" s="2">
        <v>0</v>
      </c>
      <c r="I483" s="2">
        <v>0</v>
      </c>
      <c r="J483" s="2">
        <v>0</v>
      </c>
      <c r="K483" s="2">
        <v>4143984</v>
      </c>
      <c r="L483" s="2">
        <v>1000000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3143984</v>
      </c>
      <c r="V483" s="2">
        <v>0</v>
      </c>
    </row>
    <row r="484" spans="1:22" ht="18" customHeight="1" x14ac:dyDescent="0.25">
      <c r="A484" s="2" t="s">
        <v>632</v>
      </c>
      <c r="B484" s="2" t="s">
        <v>72</v>
      </c>
      <c r="C484" s="1" t="b">
        <f t="shared" si="7"/>
        <v>1</v>
      </c>
      <c r="D484" s="2" t="s">
        <v>632</v>
      </c>
      <c r="E484" s="2" t="s">
        <v>72</v>
      </c>
      <c r="F484" s="2">
        <v>4143984</v>
      </c>
      <c r="G484" s="2">
        <v>0</v>
      </c>
      <c r="H484" s="2">
        <v>0</v>
      </c>
      <c r="I484" s="2">
        <v>0</v>
      </c>
      <c r="J484" s="2">
        <v>0</v>
      </c>
      <c r="K484" s="2">
        <v>4143984</v>
      </c>
      <c r="L484" s="2">
        <v>1000000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3143984</v>
      </c>
      <c r="V484" s="2">
        <v>0</v>
      </c>
    </row>
    <row r="485" spans="1:22" ht="18" customHeight="1" x14ac:dyDescent="0.25">
      <c r="A485" s="2" t="s">
        <v>633</v>
      </c>
      <c r="B485" s="2" t="s">
        <v>74</v>
      </c>
      <c r="C485" s="1" t="b">
        <f t="shared" si="7"/>
        <v>1</v>
      </c>
      <c r="D485" s="2" t="s">
        <v>633</v>
      </c>
      <c r="E485" s="2" t="s">
        <v>74</v>
      </c>
      <c r="F485" s="2">
        <v>42996928</v>
      </c>
      <c r="G485" s="2">
        <v>0</v>
      </c>
      <c r="H485" s="2">
        <v>0</v>
      </c>
      <c r="I485" s="2">
        <v>0</v>
      </c>
      <c r="J485" s="2">
        <v>0</v>
      </c>
      <c r="K485" s="2">
        <v>42996928</v>
      </c>
      <c r="L485" s="2">
        <v>4788775</v>
      </c>
      <c r="M485" s="2">
        <v>2788775</v>
      </c>
      <c r="N485" s="2">
        <v>0</v>
      </c>
      <c r="O485" s="2">
        <v>2788775</v>
      </c>
      <c r="P485" s="2">
        <v>6.4859866267655217</v>
      </c>
      <c r="Q485" s="2">
        <v>0</v>
      </c>
      <c r="R485" s="2">
        <v>0</v>
      </c>
      <c r="S485" s="2">
        <v>0</v>
      </c>
      <c r="T485" s="2">
        <v>0</v>
      </c>
      <c r="U485" s="2">
        <v>38208153</v>
      </c>
      <c r="V485" s="2">
        <v>0</v>
      </c>
    </row>
    <row r="486" spans="1:22" ht="18" customHeight="1" x14ac:dyDescent="0.25">
      <c r="A486" s="2" t="s">
        <v>634</v>
      </c>
      <c r="B486" s="2" t="s">
        <v>76</v>
      </c>
      <c r="C486" s="1" t="b">
        <f t="shared" si="7"/>
        <v>1</v>
      </c>
      <c r="D486" s="2" t="s">
        <v>634</v>
      </c>
      <c r="E486" s="2" t="s">
        <v>76</v>
      </c>
      <c r="F486" s="2">
        <v>1817088</v>
      </c>
      <c r="G486" s="2">
        <v>0</v>
      </c>
      <c r="H486" s="2">
        <v>0</v>
      </c>
      <c r="I486" s="2">
        <v>0</v>
      </c>
      <c r="J486" s="2">
        <v>0</v>
      </c>
      <c r="K486" s="2">
        <v>1817088</v>
      </c>
      <c r="L486" s="2">
        <v>500000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1317088</v>
      </c>
      <c r="V486" s="2">
        <v>0</v>
      </c>
    </row>
    <row r="487" spans="1:22" ht="18" customHeight="1" x14ac:dyDescent="0.25">
      <c r="A487" s="2" t="s">
        <v>635</v>
      </c>
      <c r="B487" s="2" t="s">
        <v>78</v>
      </c>
      <c r="C487" s="1" t="b">
        <f t="shared" si="7"/>
        <v>1</v>
      </c>
      <c r="D487" s="2" t="s">
        <v>635</v>
      </c>
      <c r="E487" s="2" t="s">
        <v>78</v>
      </c>
      <c r="F487" s="2">
        <v>37843416</v>
      </c>
      <c r="G487" s="2">
        <v>0</v>
      </c>
      <c r="H487" s="2">
        <v>0</v>
      </c>
      <c r="I487" s="2">
        <v>0</v>
      </c>
      <c r="J487" s="2">
        <v>0</v>
      </c>
      <c r="K487" s="2">
        <v>37843416</v>
      </c>
      <c r="L487" s="2">
        <v>2788775</v>
      </c>
      <c r="M487" s="2">
        <v>2788775</v>
      </c>
      <c r="N487" s="2">
        <v>0</v>
      </c>
      <c r="O487" s="2">
        <v>2788775</v>
      </c>
      <c r="P487" s="2">
        <v>7.3692475330451144</v>
      </c>
      <c r="Q487" s="2">
        <v>0</v>
      </c>
      <c r="R487" s="2">
        <v>0</v>
      </c>
      <c r="S487" s="2">
        <v>0</v>
      </c>
      <c r="T487" s="2">
        <v>0</v>
      </c>
      <c r="U487" s="2">
        <v>35054641</v>
      </c>
      <c r="V487" s="2">
        <v>0</v>
      </c>
    </row>
    <row r="488" spans="1:22" ht="18" customHeight="1" x14ac:dyDescent="0.25">
      <c r="A488" s="2" t="s">
        <v>636</v>
      </c>
      <c r="B488" s="2" t="s">
        <v>82</v>
      </c>
      <c r="C488" s="1" t="b">
        <f t="shared" si="7"/>
        <v>1</v>
      </c>
      <c r="D488" s="2" t="s">
        <v>636</v>
      </c>
      <c r="E488" s="2" t="s">
        <v>82</v>
      </c>
      <c r="F488" s="2">
        <v>3336424</v>
      </c>
      <c r="G488" s="2">
        <v>0</v>
      </c>
      <c r="H488" s="2">
        <v>0</v>
      </c>
      <c r="I488" s="2">
        <v>0</v>
      </c>
      <c r="J488" s="2">
        <v>0</v>
      </c>
      <c r="K488" s="2">
        <v>3336424</v>
      </c>
      <c r="L488" s="2">
        <v>1500000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1836424</v>
      </c>
      <c r="V488" s="2">
        <v>0</v>
      </c>
    </row>
    <row r="489" spans="1:22" ht="18" customHeight="1" x14ac:dyDescent="0.25">
      <c r="A489" s="2" t="s">
        <v>637</v>
      </c>
      <c r="B489" s="2" t="s">
        <v>88</v>
      </c>
      <c r="C489" s="1" t="b">
        <f t="shared" si="7"/>
        <v>1</v>
      </c>
      <c r="D489" s="2" t="s">
        <v>637</v>
      </c>
      <c r="E489" s="2" t="s">
        <v>88</v>
      </c>
      <c r="F489" s="2">
        <v>17657963000</v>
      </c>
      <c r="G489" s="2">
        <v>4927543783.71</v>
      </c>
      <c r="H489" s="2">
        <v>10000000</v>
      </c>
      <c r="I489" s="2">
        <v>1485248713</v>
      </c>
      <c r="J489" s="2">
        <v>585248713</v>
      </c>
      <c r="K489" s="2">
        <v>23475506783.709999</v>
      </c>
      <c r="L489" s="2">
        <v>12837794471.610001</v>
      </c>
      <c r="M489" s="2">
        <v>5320138610.6099997</v>
      </c>
      <c r="N489" s="2">
        <v>7386358388</v>
      </c>
      <c r="O489" s="2">
        <v>12706496998.610001</v>
      </c>
      <c r="P489" s="2">
        <v>54.126614243860438</v>
      </c>
      <c r="Q489" s="2">
        <v>2022113287.6099999</v>
      </c>
      <c r="R489" s="2">
        <v>382974638.61000001</v>
      </c>
      <c r="S489" s="2">
        <v>1185178585</v>
      </c>
      <c r="T489" s="2">
        <v>1568153223.6099999</v>
      </c>
      <c r="U489" s="2">
        <v>10637712312.1</v>
      </c>
      <c r="V489" s="2">
        <v>453960064</v>
      </c>
    </row>
    <row r="490" spans="1:22" ht="18" customHeight="1" x14ac:dyDescent="0.25">
      <c r="A490" s="2" t="s">
        <v>638</v>
      </c>
      <c r="B490" s="2" t="s">
        <v>498</v>
      </c>
      <c r="C490" s="1" t="b">
        <f t="shared" si="7"/>
        <v>1</v>
      </c>
      <c r="D490" s="2" t="s">
        <v>638</v>
      </c>
      <c r="E490" s="2" t="s">
        <v>498</v>
      </c>
      <c r="F490" s="2">
        <v>14651625875</v>
      </c>
      <c r="G490" s="2">
        <v>4927543783.71</v>
      </c>
      <c r="H490" s="2">
        <v>10000000</v>
      </c>
      <c r="I490" s="2">
        <v>921665000</v>
      </c>
      <c r="J490" s="2">
        <v>585248713</v>
      </c>
      <c r="K490" s="2">
        <v>19905585945.709999</v>
      </c>
      <c r="L490" s="2">
        <v>12124042450</v>
      </c>
      <c r="M490" s="2">
        <v>4756554940</v>
      </c>
      <c r="N490" s="2">
        <v>7236190038</v>
      </c>
      <c r="O490" s="2">
        <v>11992744978</v>
      </c>
      <c r="P490" s="2">
        <v>60.248138440680492</v>
      </c>
      <c r="Q490" s="2">
        <v>1458529617</v>
      </c>
      <c r="R490" s="2">
        <v>0</v>
      </c>
      <c r="S490" s="2">
        <v>1004569553</v>
      </c>
      <c r="T490" s="2">
        <v>1004569553</v>
      </c>
      <c r="U490" s="2">
        <v>7781543495.71</v>
      </c>
      <c r="V490" s="2">
        <v>453960064</v>
      </c>
    </row>
    <row r="491" spans="1:22" ht="18" customHeight="1" x14ac:dyDescent="0.25">
      <c r="A491" s="2" t="s">
        <v>639</v>
      </c>
      <c r="B491" s="2" t="s">
        <v>640</v>
      </c>
      <c r="C491" s="1" t="b">
        <f t="shared" si="7"/>
        <v>1</v>
      </c>
      <c r="D491" s="2" t="s">
        <v>639</v>
      </c>
      <c r="E491" s="2" t="s">
        <v>640</v>
      </c>
      <c r="F491" s="2">
        <v>14651625875</v>
      </c>
      <c r="G491" s="2">
        <v>4927543783.71</v>
      </c>
      <c r="H491" s="2">
        <v>10000000</v>
      </c>
      <c r="I491" s="2">
        <v>921665000</v>
      </c>
      <c r="J491" s="2">
        <v>585248713</v>
      </c>
      <c r="K491" s="2">
        <v>19905585945.709999</v>
      </c>
      <c r="L491" s="2">
        <v>12124042450</v>
      </c>
      <c r="M491" s="2">
        <v>4756554940</v>
      </c>
      <c r="N491" s="2">
        <v>7236190038</v>
      </c>
      <c r="O491" s="2">
        <v>11992744978</v>
      </c>
      <c r="P491" s="2">
        <v>60.248138440680492</v>
      </c>
      <c r="Q491" s="2">
        <v>1458529617</v>
      </c>
      <c r="R491" s="2">
        <v>0</v>
      </c>
      <c r="S491" s="2">
        <v>1004569553</v>
      </c>
      <c r="T491" s="2">
        <v>1004569553</v>
      </c>
      <c r="U491" s="2">
        <v>7781543495.71</v>
      </c>
      <c r="V491" s="2">
        <v>453960064</v>
      </c>
    </row>
    <row r="492" spans="1:22" ht="18" customHeight="1" x14ac:dyDescent="0.25">
      <c r="A492" s="2" t="s">
        <v>641</v>
      </c>
      <c r="B492" s="2" t="s">
        <v>642</v>
      </c>
      <c r="C492" s="1" t="b">
        <f t="shared" si="7"/>
        <v>1</v>
      </c>
      <c r="D492" s="2" t="s">
        <v>641</v>
      </c>
      <c r="E492" s="2" t="s">
        <v>642</v>
      </c>
      <c r="F492" s="2">
        <v>2705000000</v>
      </c>
      <c r="G492" s="2">
        <v>4907143505.9200001</v>
      </c>
      <c r="H492" s="2">
        <v>0</v>
      </c>
      <c r="I492" s="2">
        <v>0</v>
      </c>
      <c r="J492" s="2">
        <v>0</v>
      </c>
      <c r="K492" s="2">
        <v>7612143505.9200001</v>
      </c>
      <c r="L492" s="2">
        <v>7173969341</v>
      </c>
      <c r="M492" s="2">
        <v>40000000</v>
      </c>
      <c r="N492" s="2">
        <v>7026869341</v>
      </c>
      <c r="O492" s="2">
        <v>7066869341</v>
      </c>
      <c r="P492" s="2">
        <v>92.836785532275655</v>
      </c>
      <c r="Q492" s="2">
        <v>0</v>
      </c>
      <c r="R492" s="2">
        <v>0</v>
      </c>
      <c r="S492" s="2">
        <v>0</v>
      </c>
      <c r="T492" s="2">
        <v>0</v>
      </c>
      <c r="U492" s="2">
        <v>438174164.92000002</v>
      </c>
      <c r="V492" s="2">
        <v>0</v>
      </c>
    </row>
    <row r="493" spans="1:22" ht="18" customHeight="1" x14ac:dyDescent="0.25">
      <c r="A493" s="2" t="s">
        <v>643</v>
      </c>
      <c r="B493" s="2" t="s">
        <v>644</v>
      </c>
      <c r="C493" s="1" t="b">
        <f t="shared" si="7"/>
        <v>1</v>
      </c>
      <c r="D493" s="2" t="s">
        <v>643</v>
      </c>
      <c r="E493" s="2" t="s">
        <v>644</v>
      </c>
      <c r="F493" s="2">
        <v>2705000000</v>
      </c>
      <c r="G493" s="2">
        <v>4907143505.9200001</v>
      </c>
      <c r="H493" s="2">
        <v>0</v>
      </c>
      <c r="I493" s="2">
        <v>0</v>
      </c>
      <c r="J493" s="2">
        <v>0</v>
      </c>
      <c r="K493" s="2">
        <v>7612143505.9200001</v>
      </c>
      <c r="L493" s="2">
        <v>7173969341</v>
      </c>
      <c r="M493" s="2">
        <v>40000000</v>
      </c>
      <c r="N493" s="2">
        <v>7026869341</v>
      </c>
      <c r="O493" s="2">
        <v>7066869341</v>
      </c>
      <c r="P493" s="2">
        <v>92.836785532275655</v>
      </c>
      <c r="Q493" s="2">
        <v>0</v>
      </c>
      <c r="R493" s="2">
        <v>0</v>
      </c>
      <c r="S493" s="2">
        <v>0</v>
      </c>
      <c r="T493" s="2">
        <v>0</v>
      </c>
      <c r="U493" s="2">
        <v>438174164.92000002</v>
      </c>
      <c r="V493" s="2">
        <v>0</v>
      </c>
    </row>
    <row r="494" spans="1:22" ht="18" customHeight="1" x14ac:dyDescent="0.25">
      <c r="A494" s="2" t="s">
        <v>645</v>
      </c>
      <c r="B494" s="2" t="s">
        <v>646</v>
      </c>
      <c r="C494" s="1" t="b">
        <f t="shared" si="7"/>
        <v>1</v>
      </c>
      <c r="D494" s="2" t="s">
        <v>645</v>
      </c>
      <c r="E494" s="2" t="s">
        <v>646</v>
      </c>
      <c r="F494" s="2">
        <v>2705000000</v>
      </c>
      <c r="G494" s="2">
        <v>0</v>
      </c>
      <c r="H494" s="2">
        <v>0</v>
      </c>
      <c r="I494" s="2">
        <v>0</v>
      </c>
      <c r="J494" s="2">
        <v>0</v>
      </c>
      <c r="K494" s="2">
        <v>2705000000</v>
      </c>
      <c r="L494" s="2">
        <v>2283046018</v>
      </c>
      <c r="M494" s="2">
        <v>40000000</v>
      </c>
      <c r="N494" s="2">
        <v>2135946018</v>
      </c>
      <c r="O494" s="2">
        <v>2175946018</v>
      </c>
      <c r="P494" s="2">
        <v>80.44162728280962</v>
      </c>
      <c r="Q494" s="2">
        <v>0</v>
      </c>
      <c r="R494" s="2">
        <v>0</v>
      </c>
      <c r="S494" s="2">
        <v>0</v>
      </c>
      <c r="T494" s="2">
        <v>0</v>
      </c>
      <c r="U494" s="2">
        <v>421953982</v>
      </c>
      <c r="V494" s="2">
        <v>0</v>
      </c>
    </row>
    <row r="495" spans="1:22" ht="18" customHeight="1" x14ac:dyDescent="0.25">
      <c r="A495" s="2" t="s">
        <v>647</v>
      </c>
      <c r="B495" s="2" t="s">
        <v>648</v>
      </c>
      <c r="C495" s="1" t="b">
        <f t="shared" si="7"/>
        <v>1</v>
      </c>
      <c r="D495" s="2" t="s">
        <v>647</v>
      </c>
      <c r="E495" s="2" t="s">
        <v>648</v>
      </c>
      <c r="F495" s="2">
        <v>0</v>
      </c>
      <c r="G495" s="2">
        <v>16220182.92</v>
      </c>
      <c r="H495" s="2">
        <v>0</v>
      </c>
      <c r="I495" s="2">
        <v>0</v>
      </c>
      <c r="J495" s="2">
        <v>0</v>
      </c>
      <c r="K495" s="2">
        <v>16220182.92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16220182.92</v>
      </c>
      <c r="V495" s="2">
        <v>0</v>
      </c>
    </row>
    <row r="496" spans="1:22" ht="18" customHeight="1" x14ac:dyDescent="0.25">
      <c r="A496" s="2" t="s">
        <v>1860</v>
      </c>
      <c r="B496" s="2" t="s">
        <v>1861</v>
      </c>
      <c r="C496" s="1" t="b">
        <f t="shared" si="7"/>
        <v>1</v>
      </c>
      <c r="D496" s="2" t="s">
        <v>1860</v>
      </c>
      <c r="E496" s="2" t="s">
        <v>1861</v>
      </c>
      <c r="F496" s="2">
        <v>0</v>
      </c>
      <c r="G496" s="2">
        <v>4890923323</v>
      </c>
      <c r="H496" s="2">
        <v>0</v>
      </c>
      <c r="I496" s="2">
        <v>0</v>
      </c>
      <c r="J496" s="2">
        <v>0</v>
      </c>
      <c r="K496" s="2">
        <v>4890923323</v>
      </c>
      <c r="L496" s="2">
        <v>4890923323</v>
      </c>
      <c r="M496" s="2">
        <v>0</v>
      </c>
      <c r="N496" s="2">
        <v>4890923323</v>
      </c>
      <c r="O496" s="2">
        <v>4890923323</v>
      </c>
      <c r="P496" s="2">
        <v>100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</row>
    <row r="497" spans="1:22" ht="18" customHeight="1" x14ac:dyDescent="0.25">
      <c r="A497" s="2" t="s">
        <v>649</v>
      </c>
      <c r="B497" s="2" t="s">
        <v>650</v>
      </c>
      <c r="C497" s="1" t="b">
        <f t="shared" si="7"/>
        <v>1</v>
      </c>
      <c r="D497" s="2" t="s">
        <v>649</v>
      </c>
      <c r="E497" s="2" t="s">
        <v>650</v>
      </c>
      <c r="F497" s="2">
        <v>1950000000</v>
      </c>
      <c r="G497" s="2">
        <v>0</v>
      </c>
      <c r="H497" s="2">
        <v>0</v>
      </c>
      <c r="I497" s="2">
        <v>0</v>
      </c>
      <c r="J497" s="2">
        <v>0</v>
      </c>
      <c r="K497" s="2">
        <v>1950000000</v>
      </c>
      <c r="L497" s="2">
        <v>777299265</v>
      </c>
      <c r="M497" s="2">
        <v>777299265</v>
      </c>
      <c r="N497" s="2">
        <v>0</v>
      </c>
      <c r="O497" s="2">
        <v>777299265</v>
      </c>
      <c r="P497" s="2">
        <v>39.861500769230766</v>
      </c>
      <c r="Q497" s="2">
        <v>520392566</v>
      </c>
      <c r="R497" s="2">
        <v>0</v>
      </c>
      <c r="S497" s="2">
        <v>300000000</v>
      </c>
      <c r="T497" s="2">
        <v>300000000</v>
      </c>
      <c r="U497" s="2">
        <v>1172700735</v>
      </c>
      <c r="V497" s="2">
        <v>220392566</v>
      </c>
    </row>
    <row r="498" spans="1:22" ht="18" customHeight="1" x14ac:dyDescent="0.25">
      <c r="A498" s="2" t="s">
        <v>651</v>
      </c>
      <c r="B498" s="2" t="s">
        <v>652</v>
      </c>
      <c r="C498" s="1" t="b">
        <f t="shared" si="7"/>
        <v>1</v>
      </c>
      <c r="D498" s="2" t="s">
        <v>651</v>
      </c>
      <c r="E498" s="2" t="s">
        <v>652</v>
      </c>
      <c r="F498" s="2">
        <v>450000000</v>
      </c>
      <c r="G498" s="2">
        <v>0</v>
      </c>
      <c r="H498" s="2">
        <v>0</v>
      </c>
      <c r="I498" s="2">
        <v>0</v>
      </c>
      <c r="J498" s="2">
        <v>0</v>
      </c>
      <c r="K498" s="2">
        <v>450000000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450000000</v>
      </c>
      <c r="V498" s="2">
        <v>0</v>
      </c>
    </row>
    <row r="499" spans="1:22" ht="18" customHeight="1" x14ac:dyDescent="0.25">
      <c r="A499" s="2" t="s">
        <v>653</v>
      </c>
      <c r="B499" s="2" t="s">
        <v>654</v>
      </c>
      <c r="C499" s="1" t="b">
        <f t="shared" si="7"/>
        <v>1</v>
      </c>
      <c r="D499" s="2" t="s">
        <v>653</v>
      </c>
      <c r="E499" s="2" t="s">
        <v>654</v>
      </c>
      <c r="F499" s="2">
        <v>450000000</v>
      </c>
      <c r="G499" s="2">
        <v>0</v>
      </c>
      <c r="H499" s="2">
        <v>0</v>
      </c>
      <c r="I499" s="2">
        <v>0</v>
      </c>
      <c r="J499" s="2">
        <v>0</v>
      </c>
      <c r="K499" s="2">
        <v>450000000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450000000</v>
      </c>
      <c r="V499" s="2">
        <v>0</v>
      </c>
    </row>
    <row r="500" spans="1:22" ht="18" customHeight="1" x14ac:dyDescent="0.25">
      <c r="A500" s="2" t="s">
        <v>655</v>
      </c>
      <c r="B500" s="2" t="s">
        <v>656</v>
      </c>
      <c r="C500" s="1" t="b">
        <f t="shared" si="7"/>
        <v>1</v>
      </c>
      <c r="D500" s="2" t="s">
        <v>655</v>
      </c>
      <c r="E500" s="2" t="s">
        <v>656</v>
      </c>
      <c r="F500" s="2">
        <v>1500000000</v>
      </c>
      <c r="G500" s="2">
        <v>0</v>
      </c>
      <c r="H500" s="2">
        <v>0</v>
      </c>
      <c r="I500" s="2">
        <v>0</v>
      </c>
      <c r="J500" s="2">
        <v>0</v>
      </c>
      <c r="K500" s="2">
        <v>1500000000</v>
      </c>
      <c r="L500" s="2">
        <v>777299265</v>
      </c>
      <c r="M500" s="2">
        <v>777299265</v>
      </c>
      <c r="N500" s="2">
        <v>0</v>
      </c>
      <c r="O500" s="2">
        <v>777299265</v>
      </c>
      <c r="P500" s="2">
        <v>51.819951000000003</v>
      </c>
      <c r="Q500" s="2">
        <v>520392566</v>
      </c>
      <c r="R500" s="2">
        <v>0</v>
      </c>
      <c r="S500" s="2">
        <v>300000000</v>
      </c>
      <c r="T500" s="2">
        <v>300000000</v>
      </c>
      <c r="U500" s="2">
        <v>722700735</v>
      </c>
      <c r="V500" s="2">
        <v>220392566</v>
      </c>
    </row>
    <row r="501" spans="1:22" ht="18" customHeight="1" x14ac:dyDescent="0.25">
      <c r="A501" s="2" t="s">
        <v>657</v>
      </c>
      <c r="B501" s="2" t="s">
        <v>656</v>
      </c>
      <c r="C501" s="1" t="b">
        <f t="shared" si="7"/>
        <v>1</v>
      </c>
      <c r="D501" s="2" t="s">
        <v>657</v>
      </c>
      <c r="E501" s="2" t="s">
        <v>656</v>
      </c>
      <c r="F501" s="2">
        <v>1500000000</v>
      </c>
      <c r="G501" s="2">
        <v>0</v>
      </c>
      <c r="H501" s="2">
        <v>0</v>
      </c>
      <c r="I501" s="2">
        <v>0</v>
      </c>
      <c r="J501" s="2">
        <v>0</v>
      </c>
      <c r="K501" s="2">
        <v>1500000000</v>
      </c>
      <c r="L501" s="2">
        <v>777299265</v>
      </c>
      <c r="M501" s="2">
        <v>777299265</v>
      </c>
      <c r="N501" s="2">
        <v>0</v>
      </c>
      <c r="O501" s="2">
        <v>777299265</v>
      </c>
      <c r="P501" s="2">
        <v>51.819951000000003</v>
      </c>
      <c r="Q501" s="2">
        <v>520392566</v>
      </c>
      <c r="R501" s="2">
        <v>0</v>
      </c>
      <c r="S501" s="2">
        <v>300000000</v>
      </c>
      <c r="T501" s="2">
        <v>300000000</v>
      </c>
      <c r="U501" s="2">
        <v>722700735</v>
      </c>
      <c r="V501" s="2">
        <v>220392566</v>
      </c>
    </row>
    <row r="502" spans="1:22" ht="18" customHeight="1" x14ac:dyDescent="0.25">
      <c r="A502" s="2" t="s">
        <v>658</v>
      </c>
      <c r="B502" s="2" t="s">
        <v>659</v>
      </c>
      <c r="C502" s="1" t="b">
        <f t="shared" si="7"/>
        <v>1</v>
      </c>
      <c r="D502" s="2" t="s">
        <v>658</v>
      </c>
      <c r="E502" s="2" t="s">
        <v>659</v>
      </c>
      <c r="F502" s="2">
        <v>1400000000</v>
      </c>
      <c r="G502" s="2">
        <v>0</v>
      </c>
      <c r="H502" s="2">
        <v>0</v>
      </c>
      <c r="I502" s="2">
        <v>0</v>
      </c>
      <c r="J502" s="2">
        <v>0</v>
      </c>
      <c r="K502" s="2">
        <v>1400000000</v>
      </c>
      <c r="L502" s="2">
        <v>58666000</v>
      </c>
      <c r="M502" s="2">
        <v>58666000</v>
      </c>
      <c r="N502" s="2">
        <v>0</v>
      </c>
      <c r="O502" s="2">
        <v>58666000</v>
      </c>
      <c r="P502" s="2">
        <v>4.1904285714285718</v>
      </c>
      <c r="Q502" s="2">
        <v>245605</v>
      </c>
      <c r="R502" s="2">
        <v>0</v>
      </c>
      <c r="S502" s="2">
        <v>245605</v>
      </c>
      <c r="T502" s="2">
        <v>245605</v>
      </c>
      <c r="U502" s="2">
        <v>1341334000</v>
      </c>
      <c r="V502" s="2">
        <v>0</v>
      </c>
    </row>
    <row r="503" spans="1:22" ht="18" customHeight="1" x14ac:dyDescent="0.25">
      <c r="A503" s="2" t="s">
        <v>660</v>
      </c>
      <c r="B503" s="2" t="s">
        <v>661</v>
      </c>
      <c r="C503" s="1" t="b">
        <f t="shared" si="7"/>
        <v>1</v>
      </c>
      <c r="D503" s="2" t="s">
        <v>660</v>
      </c>
      <c r="E503" s="2" t="s">
        <v>661</v>
      </c>
      <c r="F503" s="2">
        <v>1400000000</v>
      </c>
      <c r="G503" s="2">
        <v>0</v>
      </c>
      <c r="H503" s="2">
        <v>0</v>
      </c>
      <c r="I503" s="2">
        <v>0</v>
      </c>
      <c r="J503" s="2">
        <v>0</v>
      </c>
      <c r="K503" s="2">
        <v>1400000000</v>
      </c>
      <c r="L503" s="2">
        <v>58666000</v>
      </c>
      <c r="M503" s="2">
        <v>58666000</v>
      </c>
      <c r="N503" s="2">
        <v>0</v>
      </c>
      <c r="O503" s="2">
        <v>58666000</v>
      </c>
      <c r="P503" s="2">
        <v>4.1904285714285718</v>
      </c>
      <c r="Q503" s="2">
        <v>245605</v>
      </c>
      <c r="R503" s="2">
        <v>0</v>
      </c>
      <c r="S503" s="2">
        <v>245605</v>
      </c>
      <c r="T503" s="2">
        <v>245605</v>
      </c>
      <c r="U503" s="2">
        <v>1341334000</v>
      </c>
      <c r="V503" s="2">
        <v>0</v>
      </c>
    </row>
    <row r="504" spans="1:22" ht="18" customHeight="1" x14ac:dyDescent="0.25">
      <c r="A504" s="2" t="s">
        <v>662</v>
      </c>
      <c r="B504" s="2" t="s">
        <v>663</v>
      </c>
      <c r="C504" s="1" t="b">
        <f t="shared" si="7"/>
        <v>1</v>
      </c>
      <c r="D504" s="2" t="s">
        <v>662</v>
      </c>
      <c r="E504" s="2" t="s">
        <v>663</v>
      </c>
      <c r="F504" s="2">
        <v>1400000000</v>
      </c>
      <c r="G504" s="2">
        <v>0</v>
      </c>
      <c r="H504" s="2">
        <v>0</v>
      </c>
      <c r="I504" s="2">
        <v>0</v>
      </c>
      <c r="J504" s="2">
        <v>0</v>
      </c>
      <c r="K504" s="2">
        <v>1400000000</v>
      </c>
      <c r="L504" s="2">
        <v>58666000</v>
      </c>
      <c r="M504" s="2">
        <v>58666000</v>
      </c>
      <c r="N504" s="2">
        <v>0</v>
      </c>
      <c r="O504" s="2">
        <v>58666000</v>
      </c>
      <c r="P504" s="2">
        <v>4.1904285714285718</v>
      </c>
      <c r="Q504" s="2">
        <v>245605</v>
      </c>
      <c r="R504" s="2">
        <v>0</v>
      </c>
      <c r="S504" s="2">
        <v>245605</v>
      </c>
      <c r="T504" s="2">
        <v>245605</v>
      </c>
      <c r="U504" s="2">
        <v>1341334000</v>
      </c>
      <c r="V504" s="2">
        <v>0</v>
      </c>
    </row>
    <row r="505" spans="1:22" ht="18" customHeight="1" x14ac:dyDescent="0.25">
      <c r="A505" s="2" t="s">
        <v>664</v>
      </c>
      <c r="B505" s="2" t="s">
        <v>665</v>
      </c>
      <c r="C505" s="1" t="b">
        <f t="shared" si="7"/>
        <v>1</v>
      </c>
      <c r="D505" s="2" t="s">
        <v>664</v>
      </c>
      <c r="E505" s="2" t="s">
        <v>665</v>
      </c>
      <c r="F505" s="2">
        <v>5721625875</v>
      </c>
      <c r="G505" s="2">
        <v>20400277.789999999</v>
      </c>
      <c r="H505" s="2">
        <v>10000000</v>
      </c>
      <c r="I505" s="2">
        <v>21665000</v>
      </c>
      <c r="J505" s="2">
        <v>585248713</v>
      </c>
      <c r="K505" s="2">
        <v>5168442439.79</v>
      </c>
      <c r="L505" s="2">
        <v>2516132779</v>
      </c>
      <c r="M505" s="2">
        <v>2338614610</v>
      </c>
      <c r="N505" s="2">
        <v>153320697</v>
      </c>
      <c r="O505" s="2">
        <v>2491935307</v>
      </c>
      <c r="P505" s="2">
        <v>48.214434735994672</v>
      </c>
      <c r="Q505" s="2">
        <v>716205096</v>
      </c>
      <c r="R505" s="2">
        <v>0</v>
      </c>
      <c r="S505" s="2">
        <v>482637598</v>
      </c>
      <c r="T505" s="2">
        <v>482637598</v>
      </c>
      <c r="U505" s="2">
        <v>2652309660.79</v>
      </c>
      <c r="V505" s="2">
        <v>233567498</v>
      </c>
    </row>
    <row r="506" spans="1:22" ht="18" customHeight="1" x14ac:dyDescent="0.25">
      <c r="A506" s="2" t="s">
        <v>666</v>
      </c>
      <c r="B506" s="2" t="s">
        <v>667</v>
      </c>
      <c r="C506" s="1" t="b">
        <f t="shared" si="7"/>
        <v>1</v>
      </c>
      <c r="D506" s="2" t="s">
        <v>666</v>
      </c>
      <c r="E506" s="2" t="s">
        <v>667</v>
      </c>
      <c r="F506" s="2">
        <v>3537574100</v>
      </c>
      <c r="G506" s="2">
        <v>10400277.789999999</v>
      </c>
      <c r="H506" s="2">
        <v>0</v>
      </c>
      <c r="I506" s="2">
        <v>21665000</v>
      </c>
      <c r="J506" s="2">
        <v>585248713</v>
      </c>
      <c r="K506" s="2">
        <v>2984390664.79</v>
      </c>
      <c r="L506" s="2">
        <v>493156207</v>
      </c>
      <c r="M506" s="2">
        <v>315638038</v>
      </c>
      <c r="N506" s="2">
        <v>153320697</v>
      </c>
      <c r="O506" s="2">
        <v>468958735</v>
      </c>
      <c r="P506" s="2">
        <v>15.713718064219947</v>
      </c>
      <c r="Q506" s="2">
        <v>14017336</v>
      </c>
      <c r="R506" s="2">
        <v>0</v>
      </c>
      <c r="S506" s="2">
        <v>14017336</v>
      </c>
      <c r="T506" s="2">
        <v>14017336</v>
      </c>
      <c r="U506" s="2">
        <v>2491234457.79</v>
      </c>
      <c r="V506" s="2">
        <v>0</v>
      </c>
    </row>
    <row r="507" spans="1:22" ht="18" customHeight="1" x14ac:dyDescent="0.25">
      <c r="A507" s="2" t="s">
        <v>668</v>
      </c>
      <c r="B507" s="2" t="s">
        <v>669</v>
      </c>
      <c r="C507" s="1" t="b">
        <f t="shared" si="7"/>
        <v>1</v>
      </c>
      <c r="D507" s="2" t="s">
        <v>668</v>
      </c>
      <c r="E507" s="2" t="s">
        <v>669</v>
      </c>
      <c r="F507" s="2">
        <v>900000000</v>
      </c>
      <c r="G507" s="2">
        <v>0</v>
      </c>
      <c r="H507" s="2">
        <v>0</v>
      </c>
      <c r="I507" s="2">
        <v>0</v>
      </c>
      <c r="J507" s="2">
        <v>0</v>
      </c>
      <c r="K507" s="2">
        <v>900000000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900000000</v>
      </c>
      <c r="V507" s="2">
        <v>0</v>
      </c>
    </row>
    <row r="508" spans="1:22" ht="18" customHeight="1" x14ac:dyDescent="0.25">
      <c r="A508" s="2" t="s">
        <v>670</v>
      </c>
      <c r="B508" s="2" t="s">
        <v>671</v>
      </c>
      <c r="C508" s="1" t="b">
        <f t="shared" si="7"/>
        <v>1</v>
      </c>
      <c r="D508" s="2" t="s">
        <v>670</v>
      </c>
      <c r="E508" s="2" t="s">
        <v>671</v>
      </c>
      <c r="F508" s="2">
        <v>2637574100</v>
      </c>
      <c r="G508" s="2">
        <v>249283.67</v>
      </c>
      <c r="H508" s="2">
        <v>0</v>
      </c>
      <c r="I508" s="2">
        <v>0</v>
      </c>
      <c r="J508" s="2">
        <v>585248713</v>
      </c>
      <c r="K508" s="2">
        <v>2052574670.6700001</v>
      </c>
      <c r="L508" s="2">
        <v>462206207</v>
      </c>
      <c r="M508" s="2">
        <v>315638038</v>
      </c>
      <c r="N508" s="2">
        <v>146568169</v>
      </c>
      <c r="O508" s="2">
        <v>462206207</v>
      </c>
      <c r="P508" s="2">
        <v>22.518362601109512</v>
      </c>
      <c r="Q508" s="2">
        <v>14017336</v>
      </c>
      <c r="R508" s="2">
        <v>0</v>
      </c>
      <c r="S508" s="2">
        <v>14017336</v>
      </c>
      <c r="T508" s="2">
        <v>14017336</v>
      </c>
      <c r="U508" s="2">
        <v>1590368463.6700001</v>
      </c>
      <c r="V508" s="2">
        <v>0</v>
      </c>
    </row>
    <row r="509" spans="1:22" ht="18" customHeight="1" x14ac:dyDescent="0.25">
      <c r="A509" s="2" t="s">
        <v>672</v>
      </c>
      <c r="B509" s="2" t="s">
        <v>673</v>
      </c>
      <c r="C509" s="1" t="b">
        <f t="shared" si="7"/>
        <v>1</v>
      </c>
      <c r="D509" s="2" t="s">
        <v>672</v>
      </c>
      <c r="E509" s="2" t="s">
        <v>673</v>
      </c>
      <c r="F509" s="2">
        <v>0</v>
      </c>
      <c r="G509" s="2">
        <v>150994.12</v>
      </c>
      <c r="H509" s="2">
        <v>0</v>
      </c>
      <c r="I509" s="2">
        <v>0</v>
      </c>
      <c r="J509" s="2">
        <v>0</v>
      </c>
      <c r="K509" s="2">
        <v>150994.12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150994.12</v>
      </c>
      <c r="V509" s="2">
        <v>0</v>
      </c>
    </row>
    <row r="510" spans="1:22" ht="18" customHeight="1" x14ac:dyDescent="0.25">
      <c r="A510" s="2" t="s">
        <v>1862</v>
      </c>
      <c r="B510" s="2" t="s">
        <v>1863</v>
      </c>
      <c r="C510" s="1" t="b">
        <f t="shared" si="7"/>
        <v>1</v>
      </c>
      <c r="D510" s="2" t="s">
        <v>1862</v>
      </c>
      <c r="E510" s="2" t="s">
        <v>1863</v>
      </c>
      <c r="F510" s="2">
        <v>0</v>
      </c>
      <c r="G510" s="2">
        <v>10000000</v>
      </c>
      <c r="H510" s="2">
        <v>0</v>
      </c>
      <c r="I510" s="2">
        <v>0</v>
      </c>
      <c r="J510" s="2">
        <v>0</v>
      </c>
      <c r="K510" s="2">
        <v>10000000</v>
      </c>
      <c r="L510" s="2">
        <v>9285000</v>
      </c>
      <c r="M510" s="2">
        <v>0</v>
      </c>
      <c r="N510" s="2">
        <v>2025758</v>
      </c>
      <c r="O510" s="2">
        <v>2025758</v>
      </c>
      <c r="P510" s="2">
        <v>20.257580000000001</v>
      </c>
      <c r="Q510" s="2">
        <v>0</v>
      </c>
      <c r="R510" s="2">
        <v>0</v>
      </c>
      <c r="S510" s="2">
        <v>0</v>
      </c>
      <c r="T510" s="2">
        <v>0</v>
      </c>
      <c r="U510" s="2">
        <v>715000</v>
      </c>
      <c r="V510" s="2">
        <v>0</v>
      </c>
    </row>
    <row r="511" spans="1:22" ht="18" customHeight="1" x14ac:dyDescent="0.25">
      <c r="A511" s="2" t="s">
        <v>1864</v>
      </c>
      <c r="B511" s="2" t="s">
        <v>1865</v>
      </c>
      <c r="C511" s="1" t="b">
        <f t="shared" si="7"/>
        <v>1</v>
      </c>
      <c r="D511" s="2" t="s">
        <v>1864</v>
      </c>
      <c r="E511" s="2" t="s">
        <v>1865</v>
      </c>
      <c r="F511" s="2">
        <v>0</v>
      </c>
      <c r="G511" s="2">
        <v>0</v>
      </c>
      <c r="H511" s="2">
        <v>0</v>
      </c>
      <c r="I511" s="2">
        <v>21665000</v>
      </c>
      <c r="J511" s="2">
        <v>0</v>
      </c>
      <c r="K511" s="2">
        <v>21665000</v>
      </c>
      <c r="L511" s="2">
        <v>21665000</v>
      </c>
      <c r="M511" s="2">
        <v>0</v>
      </c>
      <c r="N511" s="2">
        <v>4726770</v>
      </c>
      <c r="O511" s="2">
        <v>4726770</v>
      </c>
      <c r="P511" s="2">
        <v>21.817539810754674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</row>
    <row r="512" spans="1:22" ht="18" customHeight="1" x14ac:dyDescent="0.25">
      <c r="A512" s="2" t="s">
        <v>674</v>
      </c>
      <c r="B512" s="2" t="s">
        <v>675</v>
      </c>
      <c r="C512" s="1" t="b">
        <f t="shared" si="7"/>
        <v>1</v>
      </c>
      <c r="D512" s="2" t="s">
        <v>674</v>
      </c>
      <c r="E512" s="2" t="s">
        <v>675</v>
      </c>
      <c r="F512" s="2">
        <v>2184051775</v>
      </c>
      <c r="G512" s="2">
        <v>10000000</v>
      </c>
      <c r="H512" s="2">
        <v>10000000</v>
      </c>
      <c r="I512" s="2">
        <v>0</v>
      </c>
      <c r="J512" s="2">
        <v>0</v>
      </c>
      <c r="K512" s="2">
        <v>2184051775</v>
      </c>
      <c r="L512" s="2">
        <v>2022976572</v>
      </c>
      <c r="M512" s="2">
        <v>2022976572</v>
      </c>
      <c r="N512" s="2">
        <v>0</v>
      </c>
      <c r="O512" s="2">
        <v>2022976572</v>
      </c>
      <c r="P512" s="2">
        <v>92.624936604353152</v>
      </c>
      <c r="Q512" s="2">
        <v>702187760</v>
      </c>
      <c r="R512" s="2">
        <v>0</v>
      </c>
      <c r="S512" s="2">
        <v>468620262</v>
      </c>
      <c r="T512" s="2">
        <v>468620262</v>
      </c>
      <c r="U512" s="2">
        <v>161075203</v>
      </c>
      <c r="V512" s="2">
        <v>233567498</v>
      </c>
    </row>
    <row r="513" spans="1:22" ht="18" customHeight="1" x14ac:dyDescent="0.25">
      <c r="A513" s="2" t="s">
        <v>676</v>
      </c>
      <c r="B513" s="2" t="s">
        <v>673</v>
      </c>
      <c r="C513" s="1" t="b">
        <f t="shared" si="7"/>
        <v>1</v>
      </c>
      <c r="D513" s="2" t="s">
        <v>676</v>
      </c>
      <c r="E513" s="2" t="s">
        <v>673</v>
      </c>
      <c r="F513" s="2">
        <v>1053662875</v>
      </c>
      <c r="G513" s="2">
        <v>0</v>
      </c>
      <c r="H513" s="2">
        <v>0</v>
      </c>
      <c r="I513" s="2">
        <v>0</v>
      </c>
      <c r="J513" s="2">
        <v>0</v>
      </c>
      <c r="K513" s="2">
        <v>1053662875</v>
      </c>
      <c r="L513" s="2">
        <v>908066048</v>
      </c>
      <c r="M513" s="2">
        <v>908066048</v>
      </c>
      <c r="N513" s="2">
        <v>0</v>
      </c>
      <c r="O513" s="2">
        <v>908066048</v>
      </c>
      <c r="P513" s="2">
        <v>86.181839518641098</v>
      </c>
      <c r="Q513" s="2">
        <v>702187760</v>
      </c>
      <c r="R513" s="2">
        <v>0</v>
      </c>
      <c r="S513" s="2">
        <v>468620262</v>
      </c>
      <c r="T513" s="2">
        <v>468620262</v>
      </c>
      <c r="U513" s="2">
        <v>145596827</v>
      </c>
      <c r="V513" s="2">
        <v>233567498</v>
      </c>
    </row>
    <row r="514" spans="1:22" ht="18" customHeight="1" x14ac:dyDescent="0.25">
      <c r="A514" s="2" t="s">
        <v>677</v>
      </c>
      <c r="B514" s="2" t="s">
        <v>673</v>
      </c>
      <c r="C514" s="1" t="b">
        <f t="shared" si="7"/>
        <v>1</v>
      </c>
      <c r="D514" s="2" t="s">
        <v>677</v>
      </c>
      <c r="E514" s="2" t="s">
        <v>673</v>
      </c>
      <c r="F514" s="2">
        <v>1130388900</v>
      </c>
      <c r="G514" s="2">
        <v>10000000</v>
      </c>
      <c r="H514" s="2">
        <v>10000000</v>
      </c>
      <c r="I514" s="2">
        <v>0</v>
      </c>
      <c r="J514" s="2">
        <v>0</v>
      </c>
      <c r="K514" s="2">
        <v>1130388900</v>
      </c>
      <c r="L514" s="2">
        <v>1114910524</v>
      </c>
      <c r="M514" s="2">
        <v>1114910524</v>
      </c>
      <c r="N514" s="2">
        <v>0</v>
      </c>
      <c r="O514" s="2">
        <v>1114910524</v>
      </c>
      <c r="P514" s="2">
        <v>98.630703468514241</v>
      </c>
      <c r="Q514" s="2">
        <v>0</v>
      </c>
      <c r="R514" s="2">
        <v>0</v>
      </c>
      <c r="S514" s="2">
        <v>0</v>
      </c>
      <c r="T514" s="2">
        <v>0</v>
      </c>
      <c r="U514" s="2">
        <v>15478376</v>
      </c>
      <c r="V514" s="2">
        <v>0</v>
      </c>
    </row>
    <row r="515" spans="1:22" ht="18" customHeight="1" x14ac:dyDescent="0.25">
      <c r="A515" s="2" t="s">
        <v>678</v>
      </c>
      <c r="B515" s="2" t="s">
        <v>679</v>
      </c>
      <c r="C515" s="1" t="b">
        <f t="shared" si="7"/>
        <v>1</v>
      </c>
      <c r="D515" s="2" t="s">
        <v>678</v>
      </c>
      <c r="E515" s="2" t="s">
        <v>679</v>
      </c>
      <c r="F515" s="2">
        <v>1000000000</v>
      </c>
      <c r="G515" s="2">
        <v>0</v>
      </c>
      <c r="H515" s="2">
        <v>0</v>
      </c>
      <c r="I515" s="2">
        <v>900000000</v>
      </c>
      <c r="J515" s="2">
        <v>0</v>
      </c>
      <c r="K515" s="2">
        <v>1900000000</v>
      </c>
      <c r="L515" s="2">
        <v>341975065</v>
      </c>
      <c r="M515" s="2">
        <v>341975065</v>
      </c>
      <c r="N515" s="2">
        <v>0</v>
      </c>
      <c r="O515" s="2">
        <v>341975065</v>
      </c>
      <c r="P515" s="2">
        <v>17.998687631578946</v>
      </c>
      <c r="Q515" s="2">
        <v>68395013</v>
      </c>
      <c r="R515" s="2">
        <v>0</v>
      </c>
      <c r="S515" s="2">
        <v>68395013</v>
      </c>
      <c r="T515" s="2">
        <v>68395013</v>
      </c>
      <c r="U515" s="2">
        <v>1558024935</v>
      </c>
      <c r="V515" s="2">
        <v>0</v>
      </c>
    </row>
    <row r="516" spans="1:22" ht="18" customHeight="1" x14ac:dyDescent="0.25">
      <c r="A516" s="2" t="s">
        <v>680</v>
      </c>
      <c r="B516" s="2" t="s">
        <v>681</v>
      </c>
      <c r="C516" s="1" t="b">
        <f t="shared" si="7"/>
        <v>1</v>
      </c>
      <c r="D516" s="2" t="s">
        <v>680</v>
      </c>
      <c r="E516" s="2" t="s">
        <v>681</v>
      </c>
      <c r="F516" s="2">
        <v>1000000000</v>
      </c>
      <c r="G516" s="2">
        <v>0</v>
      </c>
      <c r="H516" s="2">
        <v>0</v>
      </c>
      <c r="I516" s="2">
        <v>900000000</v>
      </c>
      <c r="J516" s="2">
        <v>0</v>
      </c>
      <c r="K516" s="2">
        <v>1900000000</v>
      </c>
      <c r="L516" s="2">
        <v>341975065</v>
      </c>
      <c r="M516" s="2">
        <v>341975065</v>
      </c>
      <c r="N516" s="2">
        <v>0</v>
      </c>
      <c r="O516" s="2">
        <v>341975065</v>
      </c>
      <c r="P516" s="2">
        <v>17.998687631578946</v>
      </c>
      <c r="Q516" s="2">
        <v>68395013</v>
      </c>
      <c r="R516" s="2">
        <v>0</v>
      </c>
      <c r="S516" s="2">
        <v>68395013</v>
      </c>
      <c r="T516" s="2">
        <v>68395013</v>
      </c>
      <c r="U516" s="2">
        <v>1558024935</v>
      </c>
      <c r="V516" s="2">
        <v>0</v>
      </c>
    </row>
    <row r="517" spans="1:22" ht="18" customHeight="1" x14ac:dyDescent="0.25">
      <c r="A517" s="2" t="s">
        <v>682</v>
      </c>
      <c r="B517" s="2" t="s">
        <v>683</v>
      </c>
      <c r="C517" s="1" t="b">
        <f t="shared" si="7"/>
        <v>1</v>
      </c>
      <c r="D517" s="2" t="s">
        <v>682</v>
      </c>
      <c r="E517" s="2" t="s">
        <v>683</v>
      </c>
      <c r="F517" s="2">
        <v>1000000000</v>
      </c>
      <c r="G517" s="2">
        <v>0</v>
      </c>
      <c r="H517" s="2">
        <v>0</v>
      </c>
      <c r="I517" s="2">
        <v>900000000</v>
      </c>
      <c r="J517" s="2">
        <v>0</v>
      </c>
      <c r="K517" s="2">
        <v>1900000000</v>
      </c>
      <c r="L517" s="2">
        <v>341975065</v>
      </c>
      <c r="M517" s="2">
        <v>341975065</v>
      </c>
      <c r="N517" s="2">
        <v>0</v>
      </c>
      <c r="O517" s="2">
        <v>341975065</v>
      </c>
      <c r="P517" s="2">
        <v>17.998687631578946</v>
      </c>
      <c r="Q517" s="2">
        <v>68395013</v>
      </c>
      <c r="R517" s="2">
        <v>0</v>
      </c>
      <c r="S517" s="2">
        <v>68395013</v>
      </c>
      <c r="T517" s="2">
        <v>68395013</v>
      </c>
      <c r="U517" s="2">
        <v>1558024935</v>
      </c>
      <c r="V517" s="2">
        <v>0</v>
      </c>
    </row>
    <row r="518" spans="1:22" ht="18" customHeight="1" x14ac:dyDescent="0.25">
      <c r="A518" s="2" t="s">
        <v>684</v>
      </c>
      <c r="B518" s="2" t="s">
        <v>685</v>
      </c>
      <c r="C518" s="1" t="b">
        <f t="shared" si="7"/>
        <v>1</v>
      </c>
      <c r="D518" s="2" t="s">
        <v>684</v>
      </c>
      <c r="E518" s="2" t="s">
        <v>685</v>
      </c>
      <c r="F518" s="2">
        <v>75000000</v>
      </c>
      <c r="G518" s="2">
        <v>0</v>
      </c>
      <c r="H518" s="2">
        <v>0</v>
      </c>
      <c r="I518" s="2">
        <v>0</v>
      </c>
      <c r="J518" s="2">
        <v>0</v>
      </c>
      <c r="K518" s="2">
        <v>75000000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75000000</v>
      </c>
      <c r="V518" s="2">
        <v>0</v>
      </c>
    </row>
    <row r="519" spans="1:22" ht="18" customHeight="1" x14ac:dyDescent="0.25">
      <c r="A519" s="2" t="s">
        <v>686</v>
      </c>
      <c r="B519" s="2" t="s">
        <v>687</v>
      </c>
      <c r="C519" s="1" t="b">
        <f t="shared" si="7"/>
        <v>1</v>
      </c>
      <c r="D519" s="2" t="s">
        <v>686</v>
      </c>
      <c r="E519" s="2" t="s">
        <v>687</v>
      </c>
      <c r="F519" s="2">
        <v>75000000</v>
      </c>
      <c r="G519" s="2">
        <v>0</v>
      </c>
      <c r="H519" s="2">
        <v>0</v>
      </c>
      <c r="I519" s="2">
        <v>0</v>
      </c>
      <c r="J519" s="2">
        <v>0</v>
      </c>
      <c r="K519" s="2">
        <v>75000000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75000000</v>
      </c>
      <c r="V519" s="2">
        <v>0</v>
      </c>
    </row>
    <row r="520" spans="1:22" ht="18" customHeight="1" x14ac:dyDescent="0.25">
      <c r="A520" s="2" t="s">
        <v>688</v>
      </c>
      <c r="B520" s="2" t="s">
        <v>689</v>
      </c>
      <c r="C520" s="1" t="b">
        <f t="shared" si="7"/>
        <v>1</v>
      </c>
      <c r="D520" s="2" t="s">
        <v>688</v>
      </c>
      <c r="E520" s="2" t="s">
        <v>689</v>
      </c>
      <c r="F520" s="2">
        <v>75000000</v>
      </c>
      <c r="G520" s="2">
        <v>0</v>
      </c>
      <c r="H520" s="2">
        <v>0</v>
      </c>
      <c r="I520" s="2">
        <v>0</v>
      </c>
      <c r="J520" s="2">
        <v>0</v>
      </c>
      <c r="K520" s="2">
        <v>75000000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75000000</v>
      </c>
      <c r="V520" s="2">
        <v>0</v>
      </c>
    </row>
    <row r="521" spans="1:22" ht="18" customHeight="1" x14ac:dyDescent="0.25">
      <c r="A521" s="2" t="s">
        <v>690</v>
      </c>
      <c r="B521" s="2" t="s">
        <v>691</v>
      </c>
      <c r="C521" s="1" t="b">
        <f t="shared" si="7"/>
        <v>1</v>
      </c>
      <c r="D521" s="2" t="s">
        <v>690</v>
      </c>
      <c r="E521" s="2" t="s">
        <v>691</v>
      </c>
      <c r="F521" s="2">
        <v>450000000</v>
      </c>
      <c r="G521" s="2">
        <v>0</v>
      </c>
      <c r="H521" s="2">
        <v>0</v>
      </c>
      <c r="I521" s="2">
        <v>0</v>
      </c>
      <c r="J521" s="2">
        <v>0</v>
      </c>
      <c r="K521" s="2">
        <v>450000000</v>
      </c>
      <c r="L521" s="2">
        <v>56000000</v>
      </c>
      <c r="M521" s="2">
        <v>0</v>
      </c>
      <c r="N521" s="2">
        <v>56000000</v>
      </c>
      <c r="O521" s="2">
        <v>56000000</v>
      </c>
      <c r="P521" s="2">
        <v>12.444444444444445</v>
      </c>
      <c r="Q521" s="2">
        <v>0</v>
      </c>
      <c r="R521" s="2">
        <v>0</v>
      </c>
      <c r="S521" s="2">
        <v>0</v>
      </c>
      <c r="T521" s="2">
        <v>0</v>
      </c>
      <c r="U521" s="2">
        <v>394000000</v>
      </c>
      <c r="V521" s="2">
        <v>0</v>
      </c>
    </row>
    <row r="522" spans="1:22" ht="18" customHeight="1" x14ac:dyDescent="0.25">
      <c r="A522" s="2" t="s">
        <v>692</v>
      </c>
      <c r="B522" s="2" t="s">
        <v>693</v>
      </c>
      <c r="C522" s="1" t="b">
        <f t="shared" si="7"/>
        <v>1</v>
      </c>
      <c r="D522" s="2" t="s">
        <v>692</v>
      </c>
      <c r="E522" s="2" t="s">
        <v>693</v>
      </c>
      <c r="F522" s="2">
        <v>450000000</v>
      </c>
      <c r="G522" s="2">
        <v>0</v>
      </c>
      <c r="H522" s="2">
        <v>0</v>
      </c>
      <c r="I522" s="2">
        <v>0</v>
      </c>
      <c r="J522" s="2">
        <v>0</v>
      </c>
      <c r="K522" s="2">
        <v>450000000</v>
      </c>
      <c r="L522" s="2">
        <v>56000000</v>
      </c>
      <c r="M522" s="2">
        <v>0</v>
      </c>
      <c r="N522" s="2">
        <v>56000000</v>
      </c>
      <c r="O522" s="2">
        <v>56000000</v>
      </c>
      <c r="P522" s="2">
        <v>12.444444444444445</v>
      </c>
      <c r="Q522" s="2">
        <v>0</v>
      </c>
      <c r="R522" s="2">
        <v>0</v>
      </c>
      <c r="S522" s="2">
        <v>0</v>
      </c>
      <c r="T522" s="2">
        <v>0</v>
      </c>
      <c r="U522" s="2">
        <v>394000000</v>
      </c>
      <c r="V522" s="2">
        <v>0</v>
      </c>
    </row>
    <row r="523" spans="1:22" ht="18" customHeight="1" x14ac:dyDescent="0.25">
      <c r="A523" s="2" t="s">
        <v>694</v>
      </c>
      <c r="B523" s="2" t="s">
        <v>695</v>
      </c>
      <c r="C523" s="1" t="b">
        <f t="shared" ref="C523:C586" si="8">A523=D523</f>
        <v>1</v>
      </c>
      <c r="D523" s="2" t="s">
        <v>694</v>
      </c>
      <c r="E523" s="2" t="s">
        <v>695</v>
      </c>
      <c r="F523" s="2">
        <v>450000000</v>
      </c>
      <c r="G523" s="2">
        <v>0</v>
      </c>
      <c r="H523" s="2">
        <v>0</v>
      </c>
      <c r="I523" s="2">
        <v>0</v>
      </c>
      <c r="J523" s="2">
        <v>0</v>
      </c>
      <c r="K523" s="2">
        <v>450000000</v>
      </c>
      <c r="L523" s="2">
        <v>56000000</v>
      </c>
      <c r="M523" s="2">
        <v>0</v>
      </c>
      <c r="N523" s="2">
        <v>56000000</v>
      </c>
      <c r="O523" s="2">
        <v>56000000</v>
      </c>
      <c r="P523" s="2">
        <v>12.444444444444445</v>
      </c>
      <c r="Q523" s="2">
        <v>0</v>
      </c>
      <c r="R523" s="2">
        <v>0</v>
      </c>
      <c r="S523" s="2">
        <v>0</v>
      </c>
      <c r="T523" s="2">
        <v>0</v>
      </c>
      <c r="U523" s="2">
        <v>394000000</v>
      </c>
      <c r="V523" s="2">
        <v>0</v>
      </c>
    </row>
    <row r="524" spans="1:22" ht="18" customHeight="1" x14ac:dyDescent="0.25">
      <c r="A524" s="2" t="s">
        <v>696</v>
      </c>
      <c r="B524" s="2" t="s">
        <v>697</v>
      </c>
      <c r="C524" s="1" t="b">
        <f t="shared" si="8"/>
        <v>1</v>
      </c>
      <c r="D524" s="2" t="s">
        <v>696</v>
      </c>
      <c r="E524" s="2" t="s">
        <v>697</v>
      </c>
      <c r="F524" s="2">
        <v>150000000</v>
      </c>
      <c r="G524" s="2">
        <v>0</v>
      </c>
      <c r="H524" s="2">
        <v>0</v>
      </c>
      <c r="I524" s="2">
        <v>0</v>
      </c>
      <c r="J524" s="2">
        <v>0</v>
      </c>
      <c r="K524" s="2">
        <v>150000000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150000000</v>
      </c>
      <c r="V524" s="2">
        <v>0</v>
      </c>
    </row>
    <row r="525" spans="1:22" ht="18" customHeight="1" x14ac:dyDescent="0.25">
      <c r="A525" s="2" t="s">
        <v>698</v>
      </c>
      <c r="B525" s="2" t="s">
        <v>699</v>
      </c>
      <c r="C525" s="1" t="b">
        <f t="shared" si="8"/>
        <v>1</v>
      </c>
      <c r="D525" s="2" t="s">
        <v>698</v>
      </c>
      <c r="E525" s="2" t="s">
        <v>699</v>
      </c>
      <c r="F525" s="2">
        <v>150000000</v>
      </c>
      <c r="G525" s="2">
        <v>0</v>
      </c>
      <c r="H525" s="2">
        <v>0</v>
      </c>
      <c r="I525" s="2">
        <v>0</v>
      </c>
      <c r="J525" s="2">
        <v>0</v>
      </c>
      <c r="K525" s="2">
        <v>150000000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150000000</v>
      </c>
      <c r="V525" s="2">
        <v>0</v>
      </c>
    </row>
    <row r="526" spans="1:22" ht="18" customHeight="1" x14ac:dyDescent="0.25">
      <c r="A526" s="2" t="s">
        <v>700</v>
      </c>
      <c r="B526" s="2" t="s">
        <v>701</v>
      </c>
      <c r="C526" s="1" t="b">
        <f t="shared" si="8"/>
        <v>1</v>
      </c>
      <c r="D526" s="2" t="s">
        <v>700</v>
      </c>
      <c r="E526" s="2" t="s">
        <v>701</v>
      </c>
      <c r="F526" s="2">
        <v>150000000</v>
      </c>
      <c r="G526" s="2">
        <v>0</v>
      </c>
      <c r="H526" s="2">
        <v>0</v>
      </c>
      <c r="I526" s="2">
        <v>0</v>
      </c>
      <c r="J526" s="2">
        <v>0</v>
      </c>
      <c r="K526" s="2">
        <v>150000000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150000000</v>
      </c>
      <c r="V526" s="2">
        <v>0</v>
      </c>
    </row>
    <row r="527" spans="1:22" ht="18" customHeight="1" x14ac:dyDescent="0.25">
      <c r="A527" s="2" t="s">
        <v>702</v>
      </c>
      <c r="B527" s="2" t="s">
        <v>703</v>
      </c>
      <c r="C527" s="1" t="b">
        <f t="shared" si="8"/>
        <v>1</v>
      </c>
      <c r="D527" s="2" t="s">
        <v>702</v>
      </c>
      <c r="E527" s="2" t="s">
        <v>703</v>
      </c>
      <c r="F527" s="2">
        <v>1200000000</v>
      </c>
      <c r="G527" s="2">
        <v>0</v>
      </c>
      <c r="H527" s="2">
        <v>0</v>
      </c>
      <c r="I527" s="2">
        <v>0</v>
      </c>
      <c r="J527" s="2">
        <v>0</v>
      </c>
      <c r="K527" s="2">
        <v>1200000000</v>
      </c>
      <c r="L527" s="2">
        <v>1200000000</v>
      </c>
      <c r="M527" s="2">
        <v>1200000000</v>
      </c>
      <c r="N527" s="2">
        <v>0</v>
      </c>
      <c r="O527" s="2">
        <v>1200000000</v>
      </c>
      <c r="P527" s="2">
        <v>100</v>
      </c>
      <c r="Q527" s="2">
        <v>153291337</v>
      </c>
      <c r="R527" s="2">
        <v>0</v>
      </c>
      <c r="S527" s="2">
        <v>153291337</v>
      </c>
      <c r="T527" s="2">
        <v>153291337</v>
      </c>
      <c r="U527" s="2">
        <v>0</v>
      </c>
      <c r="V527" s="2">
        <v>0</v>
      </c>
    </row>
    <row r="528" spans="1:22" ht="18" customHeight="1" x14ac:dyDescent="0.25">
      <c r="A528" s="2" t="s">
        <v>704</v>
      </c>
      <c r="B528" s="2" t="s">
        <v>705</v>
      </c>
      <c r="C528" s="1" t="b">
        <f t="shared" si="8"/>
        <v>1</v>
      </c>
      <c r="D528" s="2" t="s">
        <v>704</v>
      </c>
      <c r="E528" s="2" t="s">
        <v>705</v>
      </c>
      <c r="F528" s="2">
        <v>375000000</v>
      </c>
      <c r="G528" s="2">
        <v>0</v>
      </c>
      <c r="H528" s="2">
        <v>0</v>
      </c>
      <c r="I528" s="2">
        <v>0</v>
      </c>
      <c r="J528" s="2">
        <v>0</v>
      </c>
      <c r="K528" s="2">
        <v>375000000</v>
      </c>
      <c r="L528" s="2">
        <v>375000000</v>
      </c>
      <c r="M528" s="2">
        <v>375000000</v>
      </c>
      <c r="N528" s="2">
        <v>0</v>
      </c>
      <c r="O528" s="2">
        <v>375000000</v>
      </c>
      <c r="P528" s="2">
        <v>100</v>
      </c>
      <c r="Q528" s="2">
        <v>153291337</v>
      </c>
      <c r="R528" s="2">
        <v>0</v>
      </c>
      <c r="S528" s="2">
        <v>153291337</v>
      </c>
      <c r="T528" s="2">
        <v>153291337</v>
      </c>
      <c r="U528" s="2">
        <v>0</v>
      </c>
      <c r="V528" s="2">
        <v>0</v>
      </c>
    </row>
    <row r="529" spans="1:22" ht="18" customHeight="1" x14ac:dyDescent="0.25">
      <c r="A529" s="2" t="s">
        <v>706</v>
      </c>
      <c r="B529" s="2" t="s">
        <v>707</v>
      </c>
      <c r="C529" s="1" t="b">
        <f t="shared" si="8"/>
        <v>1</v>
      </c>
      <c r="D529" s="2" t="s">
        <v>706</v>
      </c>
      <c r="E529" s="2" t="s">
        <v>707</v>
      </c>
      <c r="F529" s="2">
        <v>375000000</v>
      </c>
      <c r="G529" s="2">
        <v>0</v>
      </c>
      <c r="H529" s="2">
        <v>0</v>
      </c>
      <c r="I529" s="2">
        <v>0</v>
      </c>
      <c r="J529" s="2">
        <v>0</v>
      </c>
      <c r="K529" s="2">
        <v>375000000</v>
      </c>
      <c r="L529" s="2">
        <v>375000000</v>
      </c>
      <c r="M529" s="2">
        <v>375000000</v>
      </c>
      <c r="N529" s="2">
        <v>0</v>
      </c>
      <c r="O529" s="2">
        <v>375000000</v>
      </c>
      <c r="P529" s="2">
        <v>100</v>
      </c>
      <c r="Q529" s="2">
        <v>153291337</v>
      </c>
      <c r="R529" s="2">
        <v>0</v>
      </c>
      <c r="S529" s="2">
        <v>153291337</v>
      </c>
      <c r="T529" s="2">
        <v>153291337</v>
      </c>
      <c r="U529" s="2">
        <v>0</v>
      </c>
      <c r="V529" s="2">
        <v>0</v>
      </c>
    </row>
    <row r="530" spans="1:22" ht="18" customHeight="1" x14ac:dyDescent="0.25">
      <c r="A530" s="2" t="s">
        <v>708</v>
      </c>
      <c r="B530" s="2" t="s">
        <v>709</v>
      </c>
      <c r="C530" s="1" t="b">
        <f t="shared" si="8"/>
        <v>1</v>
      </c>
      <c r="D530" s="2" t="s">
        <v>708</v>
      </c>
      <c r="E530" s="2" t="s">
        <v>709</v>
      </c>
      <c r="F530" s="2">
        <v>825000000</v>
      </c>
      <c r="G530" s="2">
        <v>0</v>
      </c>
      <c r="H530" s="2">
        <v>0</v>
      </c>
      <c r="I530" s="2">
        <v>0</v>
      </c>
      <c r="J530" s="2">
        <v>0</v>
      </c>
      <c r="K530" s="2">
        <v>825000000</v>
      </c>
      <c r="L530" s="2">
        <v>825000000</v>
      </c>
      <c r="M530" s="2">
        <v>825000000</v>
      </c>
      <c r="N530" s="2">
        <v>0</v>
      </c>
      <c r="O530" s="2">
        <v>825000000</v>
      </c>
      <c r="P530" s="2">
        <v>100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</row>
    <row r="531" spans="1:22" ht="18" customHeight="1" x14ac:dyDescent="0.25">
      <c r="A531" s="2" t="s">
        <v>710</v>
      </c>
      <c r="B531" s="2" t="s">
        <v>709</v>
      </c>
      <c r="C531" s="1" t="b">
        <f t="shared" si="8"/>
        <v>1</v>
      </c>
      <c r="D531" s="2" t="s">
        <v>710</v>
      </c>
      <c r="E531" s="2" t="s">
        <v>709</v>
      </c>
      <c r="F531" s="2">
        <v>825000000</v>
      </c>
      <c r="G531" s="2">
        <v>0</v>
      </c>
      <c r="H531" s="2">
        <v>0</v>
      </c>
      <c r="I531" s="2">
        <v>0</v>
      </c>
      <c r="J531" s="2">
        <v>0</v>
      </c>
      <c r="K531" s="2">
        <v>825000000</v>
      </c>
      <c r="L531" s="2">
        <v>825000000</v>
      </c>
      <c r="M531" s="2">
        <v>825000000</v>
      </c>
      <c r="N531" s="2">
        <v>0</v>
      </c>
      <c r="O531" s="2">
        <v>825000000</v>
      </c>
      <c r="P531" s="2">
        <v>100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</row>
    <row r="532" spans="1:22" ht="18" customHeight="1" x14ac:dyDescent="0.25">
      <c r="A532" s="2" t="s">
        <v>711</v>
      </c>
      <c r="B532" s="2" t="s">
        <v>90</v>
      </c>
      <c r="C532" s="1" t="b">
        <f t="shared" si="8"/>
        <v>1</v>
      </c>
      <c r="D532" s="2" t="s">
        <v>711</v>
      </c>
      <c r="E532" s="2" t="s">
        <v>90</v>
      </c>
      <c r="F532" s="2">
        <v>3006337125</v>
      </c>
      <c r="G532" s="2">
        <v>0</v>
      </c>
      <c r="H532" s="2">
        <v>0</v>
      </c>
      <c r="I532" s="2">
        <v>0</v>
      </c>
      <c r="J532" s="2">
        <v>0</v>
      </c>
      <c r="K532" s="2">
        <v>3006337125</v>
      </c>
      <c r="L532" s="2">
        <v>150168351</v>
      </c>
      <c r="M532" s="2">
        <v>0</v>
      </c>
      <c r="N532" s="2">
        <v>150168350</v>
      </c>
      <c r="O532" s="2">
        <v>150168350</v>
      </c>
      <c r="P532" s="2">
        <v>4.9950602263210921</v>
      </c>
      <c r="Q532" s="2">
        <v>0</v>
      </c>
      <c r="R532" s="2">
        <v>0</v>
      </c>
      <c r="S532" s="2">
        <v>0</v>
      </c>
      <c r="T532" s="2">
        <v>0</v>
      </c>
      <c r="U532" s="2">
        <v>2856168774</v>
      </c>
      <c r="V532" s="2">
        <v>0</v>
      </c>
    </row>
    <row r="533" spans="1:22" ht="18" customHeight="1" x14ac:dyDescent="0.25">
      <c r="A533" s="2" t="s">
        <v>712</v>
      </c>
      <c r="B533" s="2" t="s">
        <v>713</v>
      </c>
      <c r="C533" s="1" t="b">
        <f t="shared" si="8"/>
        <v>1</v>
      </c>
      <c r="D533" s="2" t="s">
        <v>712</v>
      </c>
      <c r="E533" s="2" t="s">
        <v>713</v>
      </c>
      <c r="F533" s="2">
        <v>3006337125</v>
      </c>
      <c r="G533" s="2">
        <v>0</v>
      </c>
      <c r="H533" s="2">
        <v>0</v>
      </c>
      <c r="I533" s="2">
        <v>0</v>
      </c>
      <c r="J533" s="2">
        <v>0</v>
      </c>
      <c r="K533" s="2">
        <v>3006337125</v>
      </c>
      <c r="L533" s="2">
        <v>150168351</v>
      </c>
      <c r="M533" s="2">
        <v>0</v>
      </c>
      <c r="N533" s="2">
        <v>150168350</v>
      </c>
      <c r="O533" s="2">
        <v>150168350</v>
      </c>
      <c r="P533" s="2">
        <v>4.9950602263210921</v>
      </c>
      <c r="Q533" s="2">
        <v>0</v>
      </c>
      <c r="R533" s="2">
        <v>0</v>
      </c>
      <c r="S533" s="2">
        <v>0</v>
      </c>
      <c r="T533" s="2">
        <v>0</v>
      </c>
      <c r="U533" s="2">
        <v>2856168774</v>
      </c>
      <c r="V533" s="2">
        <v>0</v>
      </c>
    </row>
    <row r="534" spans="1:22" ht="18" customHeight="1" x14ac:dyDescent="0.25">
      <c r="A534" s="2" t="s">
        <v>714</v>
      </c>
      <c r="B534" s="2" t="s">
        <v>715</v>
      </c>
      <c r="C534" s="1" t="b">
        <f t="shared" si="8"/>
        <v>1</v>
      </c>
      <c r="D534" s="2" t="s">
        <v>714</v>
      </c>
      <c r="E534" s="2" t="s">
        <v>715</v>
      </c>
      <c r="F534" s="2">
        <v>3006337125</v>
      </c>
      <c r="G534" s="2">
        <v>0</v>
      </c>
      <c r="H534" s="2">
        <v>0</v>
      </c>
      <c r="I534" s="2">
        <v>0</v>
      </c>
      <c r="J534" s="2">
        <v>0</v>
      </c>
      <c r="K534" s="2">
        <v>3006337125</v>
      </c>
      <c r="L534" s="2">
        <v>150168351</v>
      </c>
      <c r="M534" s="2">
        <v>0</v>
      </c>
      <c r="N534" s="2">
        <v>150168350</v>
      </c>
      <c r="O534" s="2">
        <v>150168350</v>
      </c>
      <c r="P534" s="2">
        <v>4.9950602263210921</v>
      </c>
      <c r="Q534" s="2">
        <v>0</v>
      </c>
      <c r="R534" s="2">
        <v>0</v>
      </c>
      <c r="S534" s="2">
        <v>0</v>
      </c>
      <c r="T534" s="2">
        <v>0</v>
      </c>
      <c r="U534" s="2">
        <v>2856168774</v>
      </c>
      <c r="V534" s="2">
        <v>0</v>
      </c>
    </row>
    <row r="535" spans="1:22" ht="18" customHeight="1" x14ac:dyDescent="0.25">
      <c r="A535" s="2" t="s">
        <v>716</v>
      </c>
      <c r="B535" s="2" t="s">
        <v>717</v>
      </c>
      <c r="C535" s="1" t="b">
        <f t="shared" si="8"/>
        <v>1</v>
      </c>
      <c r="D535" s="2" t="s">
        <v>716</v>
      </c>
      <c r="E535" s="2" t="s">
        <v>717</v>
      </c>
      <c r="F535" s="2">
        <v>1881337125</v>
      </c>
      <c r="G535" s="2">
        <v>0</v>
      </c>
      <c r="H535" s="2">
        <v>0</v>
      </c>
      <c r="I535" s="2">
        <v>0</v>
      </c>
      <c r="J535" s="2">
        <v>0</v>
      </c>
      <c r="K535" s="2">
        <v>1881337125</v>
      </c>
      <c r="L535" s="2">
        <v>150168351</v>
      </c>
      <c r="M535" s="2">
        <v>0</v>
      </c>
      <c r="N535" s="2">
        <v>150168350</v>
      </c>
      <c r="O535" s="2">
        <v>150168350</v>
      </c>
      <c r="P535" s="2">
        <v>7.9820010993510797</v>
      </c>
      <c r="Q535" s="2">
        <v>0</v>
      </c>
      <c r="R535" s="2">
        <v>0</v>
      </c>
      <c r="S535" s="2">
        <v>0</v>
      </c>
      <c r="T535" s="2">
        <v>0</v>
      </c>
      <c r="U535" s="2">
        <v>1731168774</v>
      </c>
      <c r="V535" s="2">
        <v>0</v>
      </c>
    </row>
    <row r="536" spans="1:22" ht="18" customHeight="1" x14ac:dyDescent="0.25">
      <c r="A536" s="2" t="s">
        <v>718</v>
      </c>
      <c r="B536" s="2" t="s">
        <v>719</v>
      </c>
      <c r="C536" s="1" t="b">
        <f t="shared" si="8"/>
        <v>1</v>
      </c>
      <c r="D536" s="2" t="s">
        <v>718</v>
      </c>
      <c r="E536" s="2" t="s">
        <v>719</v>
      </c>
      <c r="F536" s="2">
        <v>1881337125</v>
      </c>
      <c r="G536" s="2">
        <v>0</v>
      </c>
      <c r="H536" s="2">
        <v>0</v>
      </c>
      <c r="I536" s="2">
        <v>0</v>
      </c>
      <c r="J536" s="2">
        <v>0</v>
      </c>
      <c r="K536" s="2">
        <v>1881337125</v>
      </c>
      <c r="L536" s="2">
        <v>150168351</v>
      </c>
      <c r="M536" s="2">
        <v>0</v>
      </c>
      <c r="N536" s="2">
        <v>150168350</v>
      </c>
      <c r="O536" s="2">
        <v>150168350</v>
      </c>
      <c r="P536" s="2">
        <v>7.9820010993510797</v>
      </c>
      <c r="Q536" s="2">
        <v>0</v>
      </c>
      <c r="R536" s="2">
        <v>0</v>
      </c>
      <c r="S536" s="2">
        <v>0</v>
      </c>
      <c r="T536" s="2">
        <v>0</v>
      </c>
      <c r="U536" s="2">
        <v>1731168774</v>
      </c>
      <c r="V536" s="2">
        <v>0</v>
      </c>
    </row>
    <row r="537" spans="1:22" ht="18" customHeight="1" x14ac:dyDescent="0.25">
      <c r="A537" s="2" t="s">
        <v>720</v>
      </c>
      <c r="B537" s="2" t="s">
        <v>721</v>
      </c>
      <c r="C537" s="1" t="b">
        <f t="shared" si="8"/>
        <v>1</v>
      </c>
      <c r="D537" s="2" t="s">
        <v>720</v>
      </c>
      <c r="E537" s="2" t="s">
        <v>721</v>
      </c>
      <c r="F537" s="2">
        <v>1125000000</v>
      </c>
      <c r="G537" s="2">
        <v>0</v>
      </c>
      <c r="H537" s="2">
        <v>0</v>
      </c>
      <c r="I537" s="2">
        <v>0</v>
      </c>
      <c r="J537" s="2">
        <v>0</v>
      </c>
      <c r="K537" s="2">
        <v>1125000000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1125000000</v>
      </c>
      <c r="V537" s="2">
        <v>0</v>
      </c>
    </row>
    <row r="538" spans="1:22" ht="18" customHeight="1" x14ac:dyDescent="0.25">
      <c r="A538" s="2" t="s">
        <v>722</v>
      </c>
      <c r="B538" s="2" t="s">
        <v>721</v>
      </c>
      <c r="C538" s="1" t="b">
        <f t="shared" si="8"/>
        <v>1</v>
      </c>
      <c r="D538" s="2" t="s">
        <v>722</v>
      </c>
      <c r="E538" s="2" t="s">
        <v>721</v>
      </c>
      <c r="F538" s="2">
        <v>1125000000</v>
      </c>
      <c r="G538" s="2">
        <v>0</v>
      </c>
      <c r="H538" s="2">
        <v>0</v>
      </c>
      <c r="I538" s="2">
        <v>0</v>
      </c>
      <c r="J538" s="2">
        <v>0</v>
      </c>
      <c r="K538" s="2">
        <v>1125000000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1125000000</v>
      </c>
      <c r="V538" s="2">
        <v>0</v>
      </c>
    </row>
    <row r="539" spans="1:22" ht="18" customHeight="1" x14ac:dyDescent="0.25">
      <c r="A539" s="2" t="s">
        <v>1866</v>
      </c>
      <c r="B539" s="2" t="s">
        <v>1867</v>
      </c>
      <c r="C539" s="1" t="b">
        <f t="shared" si="8"/>
        <v>1</v>
      </c>
      <c r="D539" s="2" t="s">
        <v>1866</v>
      </c>
      <c r="E539" s="2" t="s">
        <v>1867</v>
      </c>
      <c r="F539" s="2">
        <v>0</v>
      </c>
      <c r="G539" s="2">
        <v>0</v>
      </c>
      <c r="H539" s="2">
        <v>0</v>
      </c>
      <c r="I539" s="2">
        <v>563583713</v>
      </c>
      <c r="J539" s="2">
        <v>0</v>
      </c>
      <c r="K539" s="2">
        <v>563583713</v>
      </c>
      <c r="L539" s="2">
        <v>563583670.61000001</v>
      </c>
      <c r="M539" s="2">
        <v>563583670.61000001</v>
      </c>
      <c r="N539" s="2">
        <v>0</v>
      </c>
      <c r="O539" s="2">
        <v>563583670.61000001</v>
      </c>
      <c r="P539" s="2">
        <v>99.999992478490924</v>
      </c>
      <c r="Q539" s="2">
        <v>563583670.61000001</v>
      </c>
      <c r="R539" s="2">
        <v>382974638.61000001</v>
      </c>
      <c r="S539" s="2">
        <v>180609032</v>
      </c>
      <c r="T539" s="2">
        <v>563583670.61000001</v>
      </c>
      <c r="U539" s="2">
        <v>42.39</v>
      </c>
      <c r="V539" s="2">
        <v>0</v>
      </c>
    </row>
    <row r="540" spans="1:22" ht="18" customHeight="1" x14ac:dyDescent="0.25">
      <c r="A540" s="2" t="s">
        <v>1868</v>
      </c>
      <c r="B540" s="2" t="s">
        <v>1867</v>
      </c>
      <c r="C540" s="1" t="b">
        <f t="shared" si="8"/>
        <v>1</v>
      </c>
      <c r="D540" s="2" t="s">
        <v>1868</v>
      </c>
      <c r="E540" s="2" t="s">
        <v>1867</v>
      </c>
      <c r="F540" s="2">
        <v>0</v>
      </c>
      <c r="G540" s="2">
        <v>0</v>
      </c>
      <c r="H540" s="2">
        <v>0</v>
      </c>
      <c r="I540" s="2">
        <v>563583713</v>
      </c>
      <c r="J540" s="2">
        <v>0</v>
      </c>
      <c r="K540" s="2">
        <v>563583713</v>
      </c>
      <c r="L540" s="2">
        <v>563583670.61000001</v>
      </c>
      <c r="M540" s="2">
        <v>563583670.61000001</v>
      </c>
      <c r="N540" s="2">
        <v>0</v>
      </c>
      <c r="O540" s="2">
        <v>563583670.61000001</v>
      </c>
      <c r="P540" s="2">
        <v>99.999992478490924</v>
      </c>
      <c r="Q540" s="2">
        <v>563583670.61000001</v>
      </c>
      <c r="R540" s="2">
        <v>382974638.61000001</v>
      </c>
      <c r="S540" s="2">
        <v>180609032</v>
      </c>
      <c r="T540" s="2">
        <v>563583670.61000001</v>
      </c>
      <c r="U540" s="2">
        <v>42.39</v>
      </c>
      <c r="V540" s="2">
        <v>0</v>
      </c>
    </row>
    <row r="541" spans="1:22" ht="18" customHeight="1" x14ac:dyDescent="0.25">
      <c r="A541" s="2" t="s">
        <v>1869</v>
      </c>
      <c r="B541" s="2" t="s">
        <v>1867</v>
      </c>
      <c r="C541" s="1" t="b">
        <f t="shared" si="8"/>
        <v>1</v>
      </c>
      <c r="D541" s="2" t="s">
        <v>1869</v>
      </c>
      <c r="E541" s="2" t="s">
        <v>1867</v>
      </c>
      <c r="F541" s="2">
        <v>0</v>
      </c>
      <c r="G541" s="2">
        <v>0</v>
      </c>
      <c r="H541" s="2">
        <v>0</v>
      </c>
      <c r="I541" s="2">
        <v>563583713</v>
      </c>
      <c r="J541" s="2">
        <v>0</v>
      </c>
      <c r="K541" s="2">
        <v>563583713</v>
      </c>
      <c r="L541" s="2">
        <v>563583670.61000001</v>
      </c>
      <c r="M541" s="2">
        <v>563583670.61000001</v>
      </c>
      <c r="N541" s="2">
        <v>0</v>
      </c>
      <c r="O541" s="2">
        <v>563583670.61000001</v>
      </c>
      <c r="P541" s="2">
        <v>99.999992478490924</v>
      </c>
      <c r="Q541" s="2">
        <v>563583670.61000001</v>
      </c>
      <c r="R541" s="2">
        <v>382974638.61000001</v>
      </c>
      <c r="S541" s="2">
        <v>180609032</v>
      </c>
      <c r="T541" s="2">
        <v>563583670.61000001</v>
      </c>
      <c r="U541" s="2">
        <v>42.39</v>
      </c>
      <c r="V541" s="2">
        <v>0</v>
      </c>
    </row>
    <row r="542" spans="1:22" ht="18" customHeight="1" x14ac:dyDescent="0.25">
      <c r="A542" s="2" t="s">
        <v>1870</v>
      </c>
      <c r="B542" s="2" t="s">
        <v>1867</v>
      </c>
      <c r="C542" s="1" t="b">
        <f t="shared" si="8"/>
        <v>1</v>
      </c>
      <c r="D542" s="2" t="s">
        <v>1870</v>
      </c>
      <c r="E542" s="2" t="s">
        <v>1867</v>
      </c>
      <c r="F542" s="2">
        <v>0</v>
      </c>
      <c r="G542" s="2">
        <v>0</v>
      </c>
      <c r="H542" s="2">
        <v>0</v>
      </c>
      <c r="I542" s="2">
        <v>563583713</v>
      </c>
      <c r="J542" s="2">
        <v>0</v>
      </c>
      <c r="K542" s="2">
        <v>563583713</v>
      </c>
      <c r="L542" s="2">
        <v>563583670.61000001</v>
      </c>
      <c r="M542" s="2">
        <v>563583670.61000001</v>
      </c>
      <c r="N542" s="2">
        <v>0</v>
      </c>
      <c r="O542" s="2">
        <v>563583670.61000001</v>
      </c>
      <c r="P542" s="2">
        <v>99.999992478490924</v>
      </c>
      <c r="Q542" s="2">
        <v>563583670.61000001</v>
      </c>
      <c r="R542" s="2">
        <v>382974638.61000001</v>
      </c>
      <c r="S542" s="2">
        <v>180609032</v>
      </c>
      <c r="T542" s="2">
        <v>563583670.61000001</v>
      </c>
      <c r="U542" s="2">
        <v>42.39</v>
      </c>
      <c r="V542" s="2">
        <v>0</v>
      </c>
    </row>
    <row r="543" spans="1:22" ht="18" customHeight="1" x14ac:dyDescent="0.25">
      <c r="A543" s="2" t="s">
        <v>1871</v>
      </c>
      <c r="B543" s="2" t="s">
        <v>1867</v>
      </c>
      <c r="C543" s="1" t="b">
        <f t="shared" si="8"/>
        <v>1</v>
      </c>
      <c r="D543" s="2" t="s">
        <v>1871</v>
      </c>
      <c r="E543" s="2" t="s">
        <v>1867</v>
      </c>
      <c r="F543" s="2">
        <v>0</v>
      </c>
      <c r="G543" s="2">
        <v>0</v>
      </c>
      <c r="H543" s="2">
        <v>0</v>
      </c>
      <c r="I543" s="2">
        <v>563583713</v>
      </c>
      <c r="J543" s="2">
        <v>0</v>
      </c>
      <c r="K543" s="2">
        <v>563583713</v>
      </c>
      <c r="L543" s="2">
        <v>563583670.61000001</v>
      </c>
      <c r="M543" s="2">
        <v>563583670.61000001</v>
      </c>
      <c r="N543" s="2">
        <v>0</v>
      </c>
      <c r="O543" s="2">
        <v>563583670.61000001</v>
      </c>
      <c r="P543" s="2">
        <v>99.999992478490924</v>
      </c>
      <c r="Q543" s="2">
        <v>563583670.61000001</v>
      </c>
      <c r="R543" s="2">
        <v>382974638.61000001</v>
      </c>
      <c r="S543" s="2">
        <v>180609032</v>
      </c>
      <c r="T543" s="2">
        <v>563583670.61000001</v>
      </c>
      <c r="U543" s="2">
        <v>42.39</v>
      </c>
      <c r="V543" s="2">
        <v>0</v>
      </c>
    </row>
    <row r="544" spans="1:22" ht="18" customHeight="1" x14ac:dyDescent="0.25">
      <c r="A544" s="2" t="s">
        <v>723</v>
      </c>
      <c r="B544" s="2" t="s">
        <v>724</v>
      </c>
      <c r="C544" s="1" t="b">
        <f t="shared" si="8"/>
        <v>1</v>
      </c>
      <c r="D544" s="2" t="s">
        <v>723</v>
      </c>
      <c r="E544" s="2" t="s">
        <v>724</v>
      </c>
      <c r="F544" s="2">
        <v>120359313187</v>
      </c>
      <c r="G544" s="2">
        <v>3760214480.8899999</v>
      </c>
      <c r="H544" s="2">
        <v>10070769938.690001</v>
      </c>
      <c r="I544" s="2">
        <v>12409393483.58</v>
      </c>
      <c r="J544" s="2">
        <v>20686001993.290001</v>
      </c>
      <c r="K544" s="2">
        <v>105772149219.49001</v>
      </c>
      <c r="L544" s="2">
        <v>50035917285</v>
      </c>
      <c r="M544" s="2">
        <v>23537738037</v>
      </c>
      <c r="N544" s="2">
        <v>21911832573</v>
      </c>
      <c r="O544" s="2">
        <v>45449570610</v>
      </c>
      <c r="P544" s="2">
        <v>42.969317486105581</v>
      </c>
      <c r="Q544" s="2">
        <v>24167392854</v>
      </c>
      <c r="R544" s="2">
        <v>10968756062</v>
      </c>
      <c r="S544" s="2">
        <v>12034915710</v>
      </c>
      <c r="T544" s="2">
        <v>23003671772</v>
      </c>
      <c r="U544" s="2">
        <v>55736231934.489998</v>
      </c>
      <c r="V544" s="2">
        <v>1163721082</v>
      </c>
    </row>
    <row r="545" spans="1:22" ht="18" customHeight="1" x14ac:dyDescent="0.25">
      <c r="A545" s="2" t="s">
        <v>725</v>
      </c>
      <c r="B545" s="2" t="s">
        <v>30</v>
      </c>
      <c r="C545" s="1" t="b">
        <f t="shared" si="8"/>
        <v>1</v>
      </c>
      <c r="D545" s="2" t="s">
        <v>725</v>
      </c>
      <c r="E545" s="2" t="s">
        <v>30</v>
      </c>
      <c r="F545" s="2">
        <v>4949210558</v>
      </c>
      <c r="G545" s="2">
        <v>0</v>
      </c>
      <c r="H545" s="2">
        <v>0</v>
      </c>
      <c r="I545" s="2">
        <v>0</v>
      </c>
      <c r="J545" s="2">
        <v>122000000</v>
      </c>
      <c r="K545" s="2">
        <v>4827210558</v>
      </c>
      <c r="L545" s="2">
        <v>990397918</v>
      </c>
      <c r="M545" s="2">
        <v>584455581</v>
      </c>
      <c r="N545" s="2">
        <v>395418158</v>
      </c>
      <c r="O545" s="2">
        <v>979873739</v>
      </c>
      <c r="P545" s="2">
        <v>20.298964116576244</v>
      </c>
      <c r="Q545" s="2">
        <v>973647603</v>
      </c>
      <c r="R545" s="2">
        <v>576240114</v>
      </c>
      <c r="S545" s="2">
        <v>390296596</v>
      </c>
      <c r="T545" s="2">
        <v>966536710</v>
      </c>
      <c r="U545" s="2">
        <v>3836812640</v>
      </c>
      <c r="V545" s="2">
        <v>7110893</v>
      </c>
    </row>
    <row r="546" spans="1:22" ht="18" customHeight="1" x14ac:dyDescent="0.25">
      <c r="A546" s="2" t="s">
        <v>726</v>
      </c>
      <c r="B546" s="2" t="s">
        <v>32</v>
      </c>
      <c r="C546" s="1" t="b">
        <f t="shared" si="8"/>
        <v>1</v>
      </c>
      <c r="D546" s="2" t="s">
        <v>726</v>
      </c>
      <c r="E546" s="2" t="s">
        <v>32</v>
      </c>
      <c r="F546" s="2">
        <v>4949210558</v>
      </c>
      <c r="G546" s="2">
        <v>0</v>
      </c>
      <c r="H546" s="2">
        <v>0</v>
      </c>
      <c r="I546" s="2">
        <v>0</v>
      </c>
      <c r="J546" s="2">
        <v>122000000</v>
      </c>
      <c r="K546" s="2">
        <v>4827210558</v>
      </c>
      <c r="L546" s="2">
        <v>990397918</v>
      </c>
      <c r="M546" s="2">
        <v>584455581</v>
      </c>
      <c r="N546" s="2">
        <v>395418158</v>
      </c>
      <c r="O546" s="2">
        <v>979873739</v>
      </c>
      <c r="P546" s="2">
        <v>20.298964116576244</v>
      </c>
      <c r="Q546" s="2">
        <v>973647603</v>
      </c>
      <c r="R546" s="2">
        <v>576240114</v>
      </c>
      <c r="S546" s="2">
        <v>390296596</v>
      </c>
      <c r="T546" s="2">
        <v>966536710</v>
      </c>
      <c r="U546" s="2">
        <v>3836812640</v>
      </c>
      <c r="V546" s="2">
        <v>7110893</v>
      </c>
    </row>
    <row r="547" spans="1:22" ht="18" customHeight="1" x14ac:dyDescent="0.25">
      <c r="A547" s="2" t="s">
        <v>727</v>
      </c>
      <c r="B547" s="2" t="s">
        <v>34</v>
      </c>
      <c r="C547" s="1" t="b">
        <f t="shared" si="8"/>
        <v>1</v>
      </c>
      <c r="D547" s="2" t="s">
        <v>727</v>
      </c>
      <c r="E547" s="2" t="s">
        <v>34</v>
      </c>
      <c r="F547" s="2">
        <v>4949210558</v>
      </c>
      <c r="G547" s="2">
        <v>0</v>
      </c>
      <c r="H547" s="2">
        <v>0</v>
      </c>
      <c r="I547" s="2">
        <v>0</v>
      </c>
      <c r="J547" s="2">
        <v>122000000</v>
      </c>
      <c r="K547" s="2">
        <v>4827210558</v>
      </c>
      <c r="L547" s="2">
        <v>990397918</v>
      </c>
      <c r="M547" s="2">
        <v>584455581</v>
      </c>
      <c r="N547" s="2">
        <v>395418158</v>
      </c>
      <c r="O547" s="2">
        <v>979873739</v>
      </c>
      <c r="P547" s="2">
        <v>20.298964116576244</v>
      </c>
      <c r="Q547" s="2">
        <v>973647603</v>
      </c>
      <c r="R547" s="2">
        <v>576240114</v>
      </c>
      <c r="S547" s="2">
        <v>390296596</v>
      </c>
      <c r="T547" s="2">
        <v>966536710</v>
      </c>
      <c r="U547" s="2">
        <v>3836812640</v>
      </c>
      <c r="V547" s="2">
        <v>7110893</v>
      </c>
    </row>
    <row r="548" spans="1:22" ht="18" customHeight="1" x14ac:dyDescent="0.25">
      <c r="A548" s="2" t="s">
        <v>728</v>
      </c>
      <c r="B548" s="2" t="s">
        <v>36</v>
      </c>
      <c r="C548" s="1" t="b">
        <f t="shared" si="8"/>
        <v>1</v>
      </c>
      <c r="D548" s="2" t="s">
        <v>728</v>
      </c>
      <c r="E548" s="2" t="s">
        <v>36</v>
      </c>
      <c r="F548" s="2">
        <v>4922065102</v>
      </c>
      <c r="G548" s="2">
        <v>0</v>
      </c>
      <c r="H548" s="2">
        <v>0</v>
      </c>
      <c r="I548" s="2">
        <v>0</v>
      </c>
      <c r="J548" s="2">
        <v>122000000</v>
      </c>
      <c r="K548" s="2">
        <v>4800065102</v>
      </c>
      <c r="L548" s="2">
        <v>985767207</v>
      </c>
      <c r="M548" s="2">
        <v>582824870</v>
      </c>
      <c r="N548" s="2">
        <v>395418158</v>
      </c>
      <c r="O548" s="2">
        <v>978243028</v>
      </c>
      <c r="P548" s="2">
        <v>20.379786673984992</v>
      </c>
      <c r="Q548" s="2">
        <v>973647603</v>
      </c>
      <c r="R548" s="2">
        <v>576240114</v>
      </c>
      <c r="S548" s="2">
        <v>390296596</v>
      </c>
      <c r="T548" s="2">
        <v>966536710</v>
      </c>
      <c r="U548" s="2">
        <v>3814297895</v>
      </c>
      <c r="V548" s="2">
        <v>7110893</v>
      </c>
    </row>
    <row r="549" spans="1:22" ht="18" customHeight="1" x14ac:dyDescent="0.25">
      <c r="A549" s="2" t="s">
        <v>729</v>
      </c>
      <c r="B549" s="2" t="s">
        <v>38</v>
      </c>
      <c r="C549" s="1" t="b">
        <f t="shared" si="8"/>
        <v>1</v>
      </c>
      <c r="D549" s="2" t="s">
        <v>729</v>
      </c>
      <c r="E549" s="2" t="s">
        <v>38</v>
      </c>
      <c r="F549" s="2">
        <v>4900202135</v>
      </c>
      <c r="G549" s="2">
        <v>0</v>
      </c>
      <c r="H549" s="2">
        <v>0</v>
      </c>
      <c r="I549" s="2">
        <v>0</v>
      </c>
      <c r="J549" s="2">
        <v>121000000</v>
      </c>
      <c r="K549" s="2">
        <v>4779202135</v>
      </c>
      <c r="L549" s="2">
        <v>980004653</v>
      </c>
      <c r="M549" s="2">
        <v>581462675</v>
      </c>
      <c r="N549" s="2">
        <v>391285767</v>
      </c>
      <c r="O549" s="2">
        <v>972748442</v>
      </c>
      <c r="P549" s="2">
        <v>20.353783215741721</v>
      </c>
      <c r="Q549" s="2">
        <v>968270895</v>
      </c>
      <c r="R549" s="2">
        <v>575037202</v>
      </c>
      <c r="S549" s="2">
        <v>386324257</v>
      </c>
      <c r="T549" s="2">
        <v>961361459</v>
      </c>
      <c r="U549" s="2">
        <v>3799197482</v>
      </c>
      <c r="V549" s="2">
        <v>6909436</v>
      </c>
    </row>
    <row r="550" spans="1:22" ht="18" customHeight="1" x14ac:dyDescent="0.25">
      <c r="A550" s="2" t="s">
        <v>730</v>
      </c>
      <c r="B550" s="2" t="s">
        <v>40</v>
      </c>
      <c r="C550" s="1" t="b">
        <f t="shared" si="8"/>
        <v>1</v>
      </c>
      <c r="D550" s="2" t="s">
        <v>730</v>
      </c>
      <c r="E550" s="2" t="s">
        <v>40</v>
      </c>
      <c r="F550" s="2">
        <v>3694842577</v>
      </c>
      <c r="G550" s="2">
        <v>0</v>
      </c>
      <c r="H550" s="2">
        <v>0</v>
      </c>
      <c r="I550" s="2">
        <v>0</v>
      </c>
      <c r="J550" s="2">
        <v>100000000</v>
      </c>
      <c r="K550" s="2">
        <v>3594842577</v>
      </c>
      <c r="L550" s="2">
        <v>807103844</v>
      </c>
      <c r="M550" s="2">
        <v>521878082</v>
      </c>
      <c r="N550" s="2">
        <v>285225762</v>
      </c>
      <c r="O550" s="2">
        <v>807103844</v>
      </c>
      <c r="P550" s="2">
        <v>22.45171594338775</v>
      </c>
      <c r="Q550" s="2">
        <v>807103844</v>
      </c>
      <c r="R550" s="2">
        <v>521712877</v>
      </c>
      <c r="S550" s="2">
        <v>285390967</v>
      </c>
      <c r="T550" s="2">
        <v>807103844</v>
      </c>
      <c r="U550" s="2">
        <v>2787738733</v>
      </c>
      <c r="V550" s="2">
        <v>0</v>
      </c>
    </row>
    <row r="551" spans="1:22" ht="18" customHeight="1" x14ac:dyDescent="0.25">
      <c r="A551" s="2" t="s">
        <v>731</v>
      </c>
      <c r="B551" s="2" t="s">
        <v>42</v>
      </c>
      <c r="C551" s="1" t="b">
        <f t="shared" si="8"/>
        <v>1</v>
      </c>
      <c r="D551" s="2" t="s">
        <v>731</v>
      </c>
      <c r="E551" s="2" t="s">
        <v>42</v>
      </c>
      <c r="F551" s="2">
        <v>13455981</v>
      </c>
      <c r="G551" s="2">
        <v>0</v>
      </c>
      <c r="H551" s="2">
        <v>0</v>
      </c>
      <c r="I551" s="2">
        <v>0</v>
      </c>
      <c r="J551" s="2">
        <v>0</v>
      </c>
      <c r="K551" s="2">
        <v>13455981</v>
      </c>
      <c r="L551" s="2">
        <v>2038440</v>
      </c>
      <c r="M551" s="2">
        <v>630576</v>
      </c>
      <c r="N551" s="2">
        <v>1407864</v>
      </c>
      <c r="O551" s="2">
        <v>2038440</v>
      </c>
      <c r="P551" s="2">
        <v>15.148951235885367</v>
      </c>
      <c r="Q551" s="2">
        <v>2038440</v>
      </c>
      <c r="R551" s="2">
        <v>630576</v>
      </c>
      <c r="S551" s="2">
        <v>1407864</v>
      </c>
      <c r="T551" s="2">
        <v>2038440</v>
      </c>
      <c r="U551" s="2">
        <v>11417541</v>
      </c>
      <c r="V551" s="2">
        <v>0</v>
      </c>
    </row>
    <row r="552" spans="1:22" ht="18" customHeight="1" x14ac:dyDescent="0.25">
      <c r="A552" s="2" t="s">
        <v>732</v>
      </c>
      <c r="B552" s="2" t="s">
        <v>44</v>
      </c>
      <c r="C552" s="1" t="b">
        <f t="shared" si="8"/>
        <v>1</v>
      </c>
      <c r="D552" s="2" t="s">
        <v>732</v>
      </c>
      <c r="E552" s="2" t="s">
        <v>44</v>
      </c>
      <c r="F552" s="2">
        <v>179588055</v>
      </c>
      <c r="G552" s="2">
        <v>0</v>
      </c>
      <c r="H552" s="2">
        <v>0</v>
      </c>
      <c r="I552" s="2">
        <v>0</v>
      </c>
      <c r="J552" s="2">
        <v>4000000</v>
      </c>
      <c r="K552" s="2">
        <v>175588055</v>
      </c>
      <c r="L552" s="2">
        <v>45915288</v>
      </c>
      <c r="M552" s="2">
        <v>10974649</v>
      </c>
      <c r="N552" s="2">
        <v>32790277</v>
      </c>
      <c r="O552" s="2">
        <v>43764926</v>
      </c>
      <c r="P552" s="2">
        <v>24.924774068486606</v>
      </c>
      <c r="Q552" s="2">
        <v>42880842</v>
      </c>
      <c r="R552" s="2">
        <v>9693977</v>
      </c>
      <c r="S552" s="2">
        <v>31675937</v>
      </c>
      <c r="T552" s="2">
        <v>41369914</v>
      </c>
      <c r="U552" s="2">
        <v>129672767</v>
      </c>
      <c r="V552" s="2">
        <v>1510928</v>
      </c>
    </row>
    <row r="553" spans="1:22" ht="18" customHeight="1" x14ac:dyDescent="0.25">
      <c r="A553" s="2" t="s">
        <v>733</v>
      </c>
      <c r="B553" s="2" t="s">
        <v>46</v>
      </c>
      <c r="C553" s="1" t="b">
        <f t="shared" si="8"/>
        <v>1</v>
      </c>
      <c r="D553" s="2" t="s">
        <v>733</v>
      </c>
      <c r="E553" s="2" t="s">
        <v>46</v>
      </c>
      <c r="F553" s="2">
        <v>374141770</v>
      </c>
      <c r="G553" s="2">
        <v>0</v>
      </c>
      <c r="H553" s="2">
        <v>0</v>
      </c>
      <c r="I553" s="2">
        <v>0</v>
      </c>
      <c r="J553" s="2">
        <v>6000000</v>
      </c>
      <c r="K553" s="2">
        <v>368141770</v>
      </c>
      <c r="L553" s="2">
        <v>4033361</v>
      </c>
      <c r="M553" s="2">
        <v>1125165</v>
      </c>
      <c r="N553" s="2">
        <v>1890778</v>
      </c>
      <c r="O553" s="2">
        <v>3015943</v>
      </c>
      <c r="P553" s="2">
        <v>0.8192341227674329</v>
      </c>
      <c r="Q553" s="2">
        <v>2505894</v>
      </c>
      <c r="R553" s="2">
        <v>119681</v>
      </c>
      <c r="S553" s="2">
        <v>1943990</v>
      </c>
      <c r="T553" s="2">
        <v>2063671</v>
      </c>
      <c r="U553" s="2">
        <v>364108409</v>
      </c>
      <c r="V553" s="2">
        <v>442223</v>
      </c>
    </row>
    <row r="554" spans="1:22" ht="18" customHeight="1" x14ac:dyDescent="0.25">
      <c r="A554" s="2" t="s">
        <v>734</v>
      </c>
      <c r="B554" s="2" t="s">
        <v>48</v>
      </c>
      <c r="C554" s="1" t="b">
        <f t="shared" si="8"/>
        <v>1</v>
      </c>
      <c r="D554" s="2" t="s">
        <v>734</v>
      </c>
      <c r="E554" s="2" t="s">
        <v>48</v>
      </c>
      <c r="F554" s="2">
        <v>263395808</v>
      </c>
      <c r="G554" s="2">
        <v>0</v>
      </c>
      <c r="H554" s="2">
        <v>0</v>
      </c>
      <c r="I554" s="2">
        <v>0</v>
      </c>
      <c r="J554" s="2">
        <v>4000000</v>
      </c>
      <c r="K554" s="2">
        <v>259395808</v>
      </c>
      <c r="L554" s="2">
        <v>70949345</v>
      </c>
      <c r="M554" s="2">
        <v>14581903</v>
      </c>
      <c r="N554" s="2">
        <v>53658683</v>
      </c>
      <c r="O554" s="2">
        <v>68240586</v>
      </c>
      <c r="P554" s="2">
        <v>26.307513034289279</v>
      </c>
      <c r="Q554" s="2">
        <v>66541104</v>
      </c>
      <c r="R554" s="2">
        <v>13123985</v>
      </c>
      <c r="S554" s="2">
        <v>50845151</v>
      </c>
      <c r="T554" s="2">
        <v>63969136</v>
      </c>
      <c r="U554" s="2">
        <v>188446463</v>
      </c>
      <c r="V554" s="2">
        <v>2571968</v>
      </c>
    </row>
    <row r="555" spans="1:22" ht="18" customHeight="1" x14ac:dyDescent="0.25">
      <c r="A555" s="2" t="s">
        <v>735</v>
      </c>
      <c r="B555" s="2" t="s">
        <v>50</v>
      </c>
      <c r="C555" s="1" t="b">
        <f t="shared" si="8"/>
        <v>1</v>
      </c>
      <c r="D555" s="2" t="s">
        <v>735</v>
      </c>
      <c r="E555" s="2" t="s">
        <v>50</v>
      </c>
      <c r="F555" s="2">
        <v>18863100</v>
      </c>
      <c r="G555" s="2">
        <v>0</v>
      </c>
      <c r="H555" s="2">
        <v>0</v>
      </c>
      <c r="I555" s="2">
        <v>0</v>
      </c>
      <c r="J555" s="2">
        <v>0</v>
      </c>
      <c r="K555" s="2">
        <v>18863100</v>
      </c>
      <c r="L555" s="2">
        <v>2835343</v>
      </c>
      <c r="M555" s="2">
        <v>1930227</v>
      </c>
      <c r="N555" s="2">
        <v>905116</v>
      </c>
      <c r="O555" s="2">
        <v>2835343</v>
      </c>
      <c r="P555" s="2">
        <v>15.031161367961788</v>
      </c>
      <c r="Q555" s="2">
        <v>2835343</v>
      </c>
      <c r="R555" s="2">
        <v>1930227</v>
      </c>
      <c r="S555" s="2">
        <v>905116</v>
      </c>
      <c r="T555" s="2">
        <v>2835343</v>
      </c>
      <c r="U555" s="2">
        <v>16027757</v>
      </c>
      <c r="V555" s="2">
        <v>0</v>
      </c>
    </row>
    <row r="556" spans="1:22" ht="18" customHeight="1" x14ac:dyDescent="0.25">
      <c r="A556" s="2" t="s">
        <v>736</v>
      </c>
      <c r="B556" s="2" t="s">
        <v>52</v>
      </c>
      <c r="C556" s="1" t="b">
        <f t="shared" si="8"/>
        <v>1</v>
      </c>
      <c r="D556" s="2" t="s">
        <v>736</v>
      </c>
      <c r="E556" s="2" t="s">
        <v>52</v>
      </c>
      <c r="F556" s="2">
        <v>224742202</v>
      </c>
      <c r="G556" s="2">
        <v>0</v>
      </c>
      <c r="H556" s="2">
        <v>0</v>
      </c>
      <c r="I556" s="2">
        <v>0</v>
      </c>
      <c r="J556" s="2">
        <v>4000000</v>
      </c>
      <c r="K556" s="2">
        <v>220742202</v>
      </c>
      <c r="L556" s="2">
        <v>8426944</v>
      </c>
      <c r="M556" s="2">
        <v>2053415</v>
      </c>
      <c r="N556" s="2">
        <v>5031879</v>
      </c>
      <c r="O556" s="2">
        <v>7085294</v>
      </c>
      <c r="P556" s="2">
        <v>3.2097595909639427</v>
      </c>
      <c r="Q556" s="2">
        <v>6320221</v>
      </c>
      <c r="R556" s="2">
        <v>373457</v>
      </c>
      <c r="S556" s="2">
        <v>4620096</v>
      </c>
      <c r="T556" s="2">
        <v>4993553</v>
      </c>
      <c r="U556" s="2">
        <v>212315258</v>
      </c>
      <c r="V556" s="2">
        <v>1326668</v>
      </c>
    </row>
    <row r="557" spans="1:22" ht="18" customHeight="1" x14ac:dyDescent="0.25">
      <c r="A557" s="2" t="s">
        <v>737</v>
      </c>
      <c r="B557" s="2" t="s">
        <v>54</v>
      </c>
      <c r="C557" s="1" t="b">
        <f t="shared" si="8"/>
        <v>1</v>
      </c>
      <c r="D557" s="2" t="s">
        <v>737</v>
      </c>
      <c r="E557" s="2" t="s">
        <v>54</v>
      </c>
      <c r="F557" s="2">
        <v>12223440</v>
      </c>
      <c r="G557" s="2">
        <v>0</v>
      </c>
      <c r="H557" s="2">
        <v>0</v>
      </c>
      <c r="I557" s="2">
        <v>0</v>
      </c>
      <c r="J557" s="2">
        <v>0</v>
      </c>
      <c r="K557" s="2">
        <v>12223440</v>
      </c>
      <c r="L557" s="2">
        <v>1826462</v>
      </c>
      <c r="M557" s="2">
        <v>1190490</v>
      </c>
      <c r="N557" s="2">
        <v>635972</v>
      </c>
      <c r="O557" s="2">
        <v>1826462</v>
      </c>
      <c r="P557" s="2">
        <v>14.942291204439995</v>
      </c>
      <c r="Q557" s="2">
        <v>1826462</v>
      </c>
      <c r="R557" s="2">
        <v>1190490</v>
      </c>
      <c r="S557" s="2">
        <v>635972</v>
      </c>
      <c r="T557" s="2">
        <v>1826462</v>
      </c>
      <c r="U557" s="2">
        <v>10396978</v>
      </c>
      <c r="V557" s="2">
        <v>0</v>
      </c>
    </row>
    <row r="558" spans="1:22" ht="18" customHeight="1" x14ac:dyDescent="0.25">
      <c r="A558" s="2" t="s">
        <v>738</v>
      </c>
      <c r="B558" s="2" t="s">
        <v>56</v>
      </c>
      <c r="C558" s="1" t="b">
        <f t="shared" si="8"/>
        <v>1</v>
      </c>
      <c r="D558" s="2" t="s">
        <v>738</v>
      </c>
      <c r="E558" s="2" t="s">
        <v>56</v>
      </c>
      <c r="F558" s="2">
        <v>118949202</v>
      </c>
      <c r="G558" s="2">
        <v>0</v>
      </c>
      <c r="H558" s="2">
        <v>0</v>
      </c>
      <c r="I558" s="2">
        <v>0</v>
      </c>
      <c r="J558" s="2">
        <v>3000000</v>
      </c>
      <c r="K558" s="2">
        <v>115949202</v>
      </c>
      <c r="L558" s="2">
        <v>36875626</v>
      </c>
      <c r="M558" s="2">
        <v>27098168</v>
      </c>
      <c r="N558" s="2">
        <v>9739436</v>
      </c>
      <c r="O558" s="2">
        <v>36837604</v>
      </c>
      <c r="P558" s="2">
        <v>31.770467898519904</v>
      </c>
      <c r="Q558" s="2">
        <v>36218745</v>
      </c>
      <c r="R558" s="2">
        <v>26261932</v>
      </c>
      <c r="S558" s="2">
        <v>8899164</v>
      </c>
      <c r="T558" s="2">
        <v>35161096</v>
      </c>
      <c r="U558" s="2">
        <v>79073576</v>
      </c>
      <c r="V558" s="2">
        <v>1057649</v>
      </c>
    </row>
    <row r="559" spans="1:22" ht="18" customHeight="1" x14ac:dyDescent="0.25">
      <c r="A559" s="2" t="s">
        <v>739</v>
      </c>
      <c r="B559" s="2" t="s">
        <v>62</v>
      </c>
      <c r="C559" s="1" t="b">
        <f t="shared" si="8"/>
        <v>1</v>
      </c>
      <c r="D559" s="2" t="s">
        <v>739</v>
      </c>
      <c r="E559" s="2" t="s">
        <v>62</v>
      </c>
      <c r="F559" s="2">
        <v>21862967</v>
      </c>
      <c r="G559" s="2">
        <v>0</v>
      </c>
      <c r="H559" s="2">
        <v>0</v>
      </c>
      <c r="I559" s="2">
        <v>0</v>
      </c>
      <c r="J559" s="2">
        <v>1000000</v>
      </c>
      <c r="K559" s="2">
        <v>20862967</v>
      </c>
      <c r="L559" s="2">
        <v>5762554</v>
      </c>
      <c r="M559" s="2">
        <v>1362195</v>
      </c>
      <c r="N559" s="2">
        <v>4132391</v>
      </c>
      <c r="O559" s="2">
        <v>5494586</v>
      </c>
      <c r="P559" s="2">
        <v>26.336551268091444</v>
      </c>
      <c r="Q559" s="2">
        <v>5376708</v>
      </c>
      <c r="R559" s="2">
        <v>1202912</v>
      </c>
      <c r="S559" s="2">
        <v>3972339</v>
      </c>
      <c r="T559" s="2">
        <v>5175251</v>
      </c>
      <c r="U559" s="2">
        <v>15100413</v>
      </c>
      <c r="V559" s="2">
        <v>201457</v>
      </c>
    </row>
    <row r="560" spans="1:22" ht="18" customHeight="1" x14ac:dyDescent="0.25">
      <c r="A560" s="2" t="s">
        <v>740</v>
      </c>
      <c r="B560" s="2" t="s">
        <v>64</v>
      </c>
      <c r="C560" s="1" t="b">
        <f t="shared" si="8"/>
        <v>1</v>
      </c>
      <c r="D560" s="2" t="s">
        <v>740</v>
      </c>
      <c r="E560" s="2" t="s">
        <v>64</v>
      </c>
      <c r="F560" s="2">
        <v>21862967</v>
      </c>
      <c r="G560" s="2">
        <v>0</v>
      </c>
      <c r="H560" s="2">
        <v>0</v>
      </c>
      <c r="I560" s="2">
        <v>0</v>
      </c>
      <c r="J560" s="2">
        <v>1000000</v>
      </c>
      <c r="K560" s="2">
        <v>20862967</v>
      </c>
      <c r="L560" s="2">
        <v>5762554</v>
      </c>
      <c r="M560" s="2">
        <v>1362195</v>
      </c>
      <c r="N560" s="2">
        <v>4132391</v>
      </c>
      <c r="O560" s="2">
        <v>5494586</v>
      </c>
      <c r="P560" s="2">
        <v>26.336551268091444</v>
      </c>
      <c r="Q560" s="2">
        <v>5376708</v>
      </c>
      <c r="R560" s="2">
        <v>1202912</v>
      </c>
      <c r="S560" s="2">
        <v>3972339</v>
      </c>
      <c r="T560" s="2">
        <v>5175251</v>
      </c>
      <c r="U560" s="2">
        <v>15100413</v>
      </c>
      <c r="V560" s="2">
        <v>201457</v>
      </c>
    </row>
    <row r="561" spans="1:22" ht="18" customHeight="1" x14ac:dyDescent="0.25">
      <c r="A561" s="2" t="s">
        <v>741</v>
      </c>
      <c r="B561" s="2" t="s">
        <v>68</v>
      </c>
      <c r="C561" s="1" t="b">
        <f t="shared" si="8"/>
        <v>1</v>
      </c>
      <c r="D561" s="2" t="s">
        <v>741</v>
      </c>
      <c r="E561" s="2" t="s">
        <v>68</v>
      </c>
      <c r="F561" s="2">
        <v>27145456</v>
      </c>
      <c r="G561" s="2">
        <v>0</v>
      </c>
      <c r="H561" s="2">
        <v>0</v>
      </c>
      <c r="I561" s="2">
        <v>0</v>
      </c>
      <c r="J561" s="2">
        <v>0</v>
      </c>
      <c r="K561" s="2">
        <v>27145456</v>
      </c>
      <c r="L561" s="2">
        <v>4630711</v>
      </c>
      <c r="M561" s="2">
        <v>1630711</v>
      </c>
      <c r="N561" s="2">
        <v>0</v>
      </c>
      <c r="O561" s="2">
        <v>1630711</v>
      </c>
      <c r="P561" s="2">
        <v>6.0073074476995343</v>
      </c>
      <c r="Q561" s="2">
        <v>0</v>
      </c>
      <c r="R561" s="2">
        <v>0</v>
      </c>
      <c r="S561" s="2">
        <v>0</v>
      </c>
      <c r="T561" s="2">
        <v>0</v>
      </c>
      <c r="U561" s="2">
        <v>22514745</v>
      </c>
      <c r="V561" s="2">
        <v>0</v>
      </c>
    </row>
    <row r="562" spans="1:22" ht="18" customHeight="1" x14ac:dyDescent="0.25">
      <c r="A562" s="2" t="s">
        <v>742</v>
      </c>
      <c r="B562" s="2" t="s">
        <v>70</v>
      </c>
      <c r="C562" s="1" t="b">
        <f t="shared" si="8"/>
        <v>1</v>
      </c>
      <c r="D562" s="2" t="s">
        <v>742</v>
      </c>
      <c r="E562" s="2" t="s">
        <v>70</v>
      </c>
      <c r="F562" s="2">
        <v>1580800</v>
      </c>
      <c r="G562" s="2">
        <v>0</v>
      </c>
      <c r="H562" s="2">
        <v>0</v>
      </c>
      <c r="I562" s="2">
        <v>0</v>
      </c>
      <c r="J562" s="2">
        <v>0</v>
      </c>
      <c r="K562" s="2">
        <v>1580800</v>
      </c>
      <c r="L562" s="2">
        <v>1000000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580800</v>
      </c>
      <c r="V562" s="2">
        <v>0</v>
      </c>
    </row>
    <row r="563" spans="1:22" ht="18" customHeight="1" x14ac:dyDescent="0.25">
      <c r="A563" s="2" t="s">
        <v>743</v>
      </c>
      <c r="B563" s="2" t="s">
        <v>72</v>
      </c>
      <c r="C563" s="1" t="b">
        <f t="shared" si="8"/>
        <v>1</v>
      </c>
      <c r="D563" s="2" t="s">
        <v>743</v>
      </c>
      <c r="E563" s="2" t="s">
        <v>72</v>
      </c>
      <c r="F563" s="2">
        <v>1580800</v>
      </c>
      <c r="G563" s="2">
        <v>0</v>
      </c>
      <c r="H563" s="2">
        <v>0</v>
      </c>
      <c r="I563" s="2">
        <v>0</v>
      </c>
      <c r="J563" s="2">
        <v>0</v>
      </c>
      <c r="K563" s="2">
        <v>1580800</v>
      </c>
      <c r="L563" s="2">
        <v>1000000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580800</v>
      </c>
      <c r="V563" s="2">
        <v>0</v>
      </c>
    </row>
    <row r="564" spans="1:22" ht="18" customHeight="1" x14ac:dyDescent="0.25">
      <c r="A564" s="2" t="s">
        <v>744</v>
      </c>
      <c r="B564" s="2" t="s">
        <v>74</v>
      </c>
      <c r="C564" s="1" t="b">
        <f t="shared" si="8"/>
        <v>1</v>
      </c>
      <c r="D564" s="2" t="s">
        <v>744</v>
      </c>
      <c r="E564" s="2" t="s">
        <v>74</v>
      </c>
      <c r="F564" s="2">
        <v>25564656</v>
      </c>
      <c r="G564" s="2">
        <v>0</v>
      </c>
      <c r="H564" s="2">
        <v>0</v>
      </c>
      <c r="I564" s="2">
        <v>0</v>
      </c>
      <c r="J564" s="2">
        <v>0</v>
      </c>
      <c r="K564" s="2">
        <v>25564656</v>
      </c>
      <c r="L564" s="2">
        <v>3630711</v>
      </c>
      <c r="M564" s="2">
        <v>1630711</v>
      </c>
      <c r="N564" s="2">
        <v>0</v>
      </c>
      <c r="O564" s="2">
        <v>1630711</v>
      </c>
      <c r="P564" s="2">
        <v>6.3787715352007872</v>
      </c>
      <c r="Q564" s="2">
        <v>0</v>
      </c>
      <c r="R564" s="2">
        <v>0</v>
      </c>
      <c r="S564" s="2">
        <v>0</v>
      </c>
      <c r="T564" s="2">
        <v>0</v>
      </c>
      <c r="U564" s="2">
        <v>21933945</v>
      </c>
      <c r="V564" s="2">
        <v>0</v>
      </c>
    </row>
    <row r="565" spans="1:22" ht="18" customHeight="1" x14ac:dyDescent="0.25">
      <c r="A565" s="2" t="s">
        <v>745</v>
      </c>
      <c r="B565" s="2" t="s">
        <v>78</v>
      </c>
      <c r="C565" s="1" t="b">
        <f t="shared" si="8"/>
        <v>1</v>
      </c>
      <c r="D565" s="2" t="s">
        <v>745</v>
      </c>
      <c r="E565" s="2" t="s">
        <v>78</v>
      </c>
      <c r="F565" s="2">
        <v>20822256</v>
      </c>
      <c r="G565" s="2">
        <v>0</v>
      </c>
      <c r="H565" s="2">
        <v>0</v>
      </c>
      <c r="I565" s="2">
        <v>0</v>
      </c>
      <c r="J565" s="2">
        <v>0</v>
      </c>
      <c r="K565" s="2">
        <v>20822256</v>
      </c>
      <c r="L565" s="2">
        <v>1630711</v>
      </c>
      <c r="M565" s="2">
        <v>1630711</v>
      </c>
      <c r="N565" s="2">
        <v>0</v>
      </c>
      <c r="O565" s="2">
        <v>1630711</v>
      </c>
      <c r="P565" s="2">
        <v>7.8315769434397513</v>
      </c>
      <c r="Q565" s="2">
        <v>0</v>
      </c>
      <c r="R565" s="2">
        <v>0</v>
      </c>
      <c r="S565" s="2">
        <v>0</v>
      </c>
      <c r="T565" s="2">
        <v>0</v>
      </c>
      <c r="U565" s="2">
        <v>19191545</v>
      </c>
      <c r="V565" s="2">
        <v>0</v>
      </c>
    </row>
    <row r="566" spans="1:22" ht="18" customHeight="1" x14ac:dyDescent="0.25">
      <c r="A566" s="2" t="s">
        <v>746</v>
      </c>
      <c r="B566" s="2" t="s">
        <v>82</v>
      </c>
      <c r="C566" s="1" t="b">
        <f t="shared" si="8"/>
        <v>1</v>
      </c>
      <c r="D566" s="2" t="s">
        <v>746</v>
      </c>
      <c r="E566" s="2" t="s">
        <v>82</v>
      </c>
      <c r="F566" s="2">
        <v>4742400</v>
      </c>
      <c r="G566" s="2">
        <v>0</v>
      </c>
      <c r="H566" s="2">
        <v>0</v>
      </c>
      <c r="I566" s="2">
        <v>0</v>
      </c>
      <c r="J566" s="2">
        <v>0</v>
      </c>
      <c r="K566" s="2">
        <v>4742400</v>
      </c>
      <c r="L566" s="2">
        <v>2000000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2742400</v>
      </c>
      <c r="V566" s="2">
        <v>0</v>
      </c>
    </row>
    <row r="567" spans="1:22" ht="18" customHeight="1" x14ac:dyDescent="0.25">
      <c r="A567" s="2" t="s">
        <v>747</v>
      </c>
      <c r="B567" s="2" t="s">
        <v>88</v>
      </c>
      <c r="C567" s="1" t="b">
        <f t="shared" si="8"/>
        <v>1</v>
      </c>
      <c r="D567" s="2" t="s">
        <v>747</v>
      </c>
      <c r="E567" s="2" t="s">
        <v>88</v>
      </c>
      <c r="F567" s="2">
        <v>115410102629</v>
      </c>
      <c r="G567" s="2">
        <v>3760214480.8899999</v>
      </c>
      <c r="H567" s="2">
        <v>10070769938.690001</v>
      </c>
      <c r="I567" s="2">
        <v>12409393483.58</v>
      </c>
      <c r="J567" s="2">
        <v>20564001993.290001</v>
      </c>
      <c r="K567" s="2">
        <v>100944938661.49001</v>
      </c>
      <c r="L567" s="2">
        <v>49045519367</v>
      </c>
      <c r="M567" s="2">
        <v>22953282456</v>
      </c>
      <c r="N567" s="2">
        <v>21516414415</v>
      </c>
      <c r="O567" s="2">
        <v>44469696871</v>
      </c>
      <c r="P567" s="2">
        <v>44.053419082382355</v>
      </c>
      <c r="Q567" s="2">
        <v>23193745251</v>
      </c>
      <c r="R567" s="2">
        <v>10392515948</v>
      </c>
      <c r="S567" s="2">
        <v>11644619114</v>
      </c>
      <c r="T567" s="2">
        <v>22037135062</v>
      </c>
      <c r="U567" s="2">
        <v>51899419294.489998</v>
      </c>
      <c r="V567" s="2">
        <v>1156610189</v>
      </c>
    </row>
    <row r="568" spans="1:22" ht="18" customHeight="1" x14ac:dyDescent="0.25">
      <c r="A568" s="2" t="s">
        <v>748</v>
      </c>
      <c r="B568" s="2" t="s">
        <v>498</v>
      </c>
      <c r="C568" s="1" t="b">
        <f t="shared" si="8"/>
        <v>1</v>
      </c>
      <c r="D568" s="2" t="s">
        <v>748</v>
      </c>
      <c r="E568" s="2" t="s">
        <v>498</v>
      </c>
      <c r="F568" s="2">
        <v>115410102629</v>
      </c>
      <c r="G568" s="2">
        <v>3760214480.8899999</v>
      </c>
      <c r="H568" s="2">
        <v>10070769938.690001</v>
      </c>
      <c r="I568" s="2">
        <v>12109393483.58</v>
      </c>
      <c r="J568" s="2">
        <v>20564001993.290001</v>
      </c>
      <c r="K568" s="2">
        <v>100644938661.49001</v>
      </c>
      <c r="L568" s="2">
        <v>48745519367</v>
      </c>
      <c r="M568" s="2">
        <v>22653282456</v>
      </c>
      <c r="N568" s="2">
        <v>21516414415</v>
      </c>
      <c r="O568" s="2">
        <v>44169696871</v>
      </c>
      <c r="P568" s="2">
        <v>43.88665486653106</v>
      </c>
      <c r="Q568" s="2">
        <v>23193745251</v>
      </c>
      <c r="R568" s="2">
        <v>10392515948</v>
      </c>
      <c r="S568" s="2">
        <v>11644619114</v>
      </c>
      <c r="T568" s="2">
        <v>22037135062</v>
      </c>
      <c r="U568" s="2">
        <v>51899419294.489998</v>
      </c>
      <c r="V568" s="2">
        <v>1156610189</v>
      </c>
    </row>
    <row r="569" spans="1:22" ht="18" customHeight="1" x14ac:dyDescent="0.25">
      <c r="A569" s="2" t="s">
        <v>749</v>
      </c>
      <c r="B569" s="2" t="s">
        <v>750</v>
      </c>
      <c r="C569" s="1" t="b">
        <f t="shared" si="8"/>
        <v>1</v>
      </c>
      <c r="D569" s="4" t="s">
        <v>749</v>
      </c>
      <c r="E569" s="4" t="s">
        <v>750</v>
      </c>
      <c r="F569" s="2">
        <v>106025317230</v>
      </c>
      <c r="G569" s="2">
        <v>2747449474.5</v>
      </c>
      <c r="H569" s="2">
        <v>10066429114</v>
      </c>
      <c r="I569" s="2">
        <v>12109393483.58</v>
      </c>
      <c r="J569" s="2">
        <v>10601315342.58</v>
      </c>
      <c r="K569" s="2">
        <v>100214415731.5</v>
      </c>
      <c r="L569" s="2">
        <v>48745519367</v>
      </c>
      <c r="M569" s="2">
        <v>22653282456</v>
      </c>
      <c r="N569" s="2">
        <v>21516414415</v>
      </c>
      <c r="O569" s="2">
        <v>44169696871</v>
      </c>
      <c r="P569" s="2">
        <v>44.075192724110565</v>
      </c>
      <c r="Q569" s="2">
        <v>23193745251</v>
      </c>
      <c r="R569" s="2">
        <v>10392515948</v>
      </c>
      <c r="S569" s="2">
        <v>11644619114</v>
      </c>
      <c r="T569" s="2">
        <v>22037135062</v>
      </c>
      <c r="U569" s="2">
        <v>51468896364.5</v>
      </c>
      <c r="V569" s="2">
        <v>1156610189</v>
      </c>
    </row>
    <row r="570" spans="1:22" ht="18" customHeight="1" x14ac:dyDescent="0.25">
      <c r="A570" s="2" t="s">
        <v>751</v>
      </c>
      <c r="B570" s="2" t="s">
        <v>752</v>
      </c>
      <c r="C570" s="1" t="b">
        <f t="shared" si="8"/>
        <v>1</v>
      </c>
      <c r="D570" s="2" t="s">
        <v>751</v>
      </c>
      <c r="E570" s="2" t="s">
        <v>752</v>
      </c>
      <c r="F570" s="2">
        <v>91815892955</v>
      </c>
      <c r="G570" s="2">
        <v>2657814582.9899998</v>
      </c>
      <c r="H570" s="2">
        <v>10041772232</v>
      </c>
      <c r="I570" s="2">
        <v>9947386380.5799999</v>
      </c>
      <c r="J570" s="2">
        <v>8690709591.5799999</v>
      </c>
      <c r="K570" s="2">
        <v>85688612094.990005</v>
      </c>
      <c r="L570" s="2">
        <v>38616046550</v>
      </c>
      <c r="M570" s="2">
        <v>17794810592</v>
      </c>
      <c r="N570" s="2">
        <v>19039936517</v>
      </c>
      <c r="O570" s="2">
        <v>36834747109</v>
      </c>
      <c r="P570" s="2">
        <v>42.986747256644662</v>
      </c>
      <c r="Q570" s="2">
        <v>22119746129</v>
      </c>
      <c r="R570" s="2">
        <v>9852196325</v>
      </c>
      <c r="S570" s="2">
        <v>11598060322</v>
      </c>
      <c r="T570" s="2">
        <v>21450256647</v>
      </c>
      <c r="U570" s="2">
        <v>47072565544.989998</v>
      </c>
      <c r="V570" s="2">
        <v>669489482</v>
      </c>
    </row>
    <row r="571" spans="1:22" ht="18" customHeight="1" x14ac:dyDescent="0.25">
      <c r="A571" s="2" t="s">
        <v>753</v>
      </c>
      <c r="B571" s="2" t="s">
        <v>754</v>
      </c>
      <c r="C571" s="1" t="b">
        <f t="shared" si="8"/>
        <v>1</v>
      </c>
      <c r="D571" s="2" t="s">
        <v>753</v>
      </c>
      <c r="E571" s="2" t="s">
        <v>754</v>
      </c>
      <c r="F571" s="2">
        <v>4719620016</v>
      </c>
      <c r="G571" s="2">
        <v>86864703.480000004</v>
      </c>
      <c r="H571" s="2">
        <v>0</v>
      </c>
      <c r="I571" s="2">
        <v>0</v>
      </c>
      <c r="J571" s="2">
        <v>239900381.68000001</v>
      </c>
      <c r="K571" s="2">
        <v>4566584337.8000002</v>
      </c>
      <c r="L571" s="2">
        <v>4502686411</v>
      </c>
      <c r="M571" s="2">
        <v>234335807</v>
      </c>
      <c r="N571" s="2">
        <v>2489035823</v>
      </c>
      <c r="O571" s="2">
        <v>2723371630</v>
      </c>
      <c r="P571" s="2">
        <v>59.636950257487477</v>
      </c>
      <c r="Q571" s="2">
        <v>2704508385</v>
      </c>
      <c r="R571" s="2">
        <v>221473376</v>
      </c>
      <c r="S571" s="2">
        <v>2483035009</v>
      </c>
      <c r="T571" s="2">
        <v>2704508385</v>
      </c>
      <c r="U571" s="2">
        <v>63897926.799999997</v>
      </c>
      <c r="V571" s="2">
        <v>0</v>
      </c>
    </row>
    <row r="572" spans="1:22" ht="18" customHeight="1" x14ac:dyDescent="0.25">
      <c r="A572" s="2" t="s">
        <v>755</v>
      </c>
      <c r="B572" s="2" t="s">
        <v>756</v>
      </c>
      <c r="C572" s="1" t="b">
        <f t="shared" si="8"/>
        <v>1</v>
      </c>
      <c r="D572" s="2" t="s">
        <v>755</v>
      </c>
      <c r="E572" s="2" t="s">
        <v>756</v>
      </c>
      <c r="F572" s="2">
        <v>2264315086</v>
      </c>
      <c r="G572" s="2">
        <v>83371325</v>
      </c>
      <c r="H572" s="2">
        <v>0</v>
      </c>
      <c r="I572" s="2">
        <v>0</v>
      </c>
      <c r="J572" s="2">
        <v>0</v>
      </c>
      <c r="K572" s="2">
        <v>2347686411</v>
      </c>
      <c r="L572" s="2">
        <v>2347686411</v>
      </c>
      <c r="M572" s="2">
        <v>0</v>
      </c>
      <c r="N572" s="2">
        <v>2347686411</v>
      </c>
      <c r="O572" s="2">
        <v>2347686411</v>
      </c>
      <c r="P572" s="2">
        <v>100</v>
      </c>
      <c r="Q572" s="2">
        <v>2341686411</v>
      </c>
      <c r="R572" s="2">
        <v>0</v>
      </c>
      <c r="S572" s="2">
        <v>2341686411</v>
      </c>
      <c r="T572" s="2">
        <v>2341686411</v>
      </c>
      <c r="U572" s="2">
        <v>0</v>
      </c>
      <c r="V572" s="2">
        <v>0</v>
      </c>
    </row>
    <row r="573" spans="1:22" ht="18" customHeight="1" x14ac:dyDescent="0.25">
      <c r="A573" s="2" t="s">
        <v>757</v>
      </c>
      <c r="B573" s="2" t="s">
        <v>758</v>
      </c>
      <c r="C573" s="1" t="b">
        <f t="shared" si="8"/>
        <v>1</v>
      </c>
      <c r="D573" s="2" t="s">
        <v>757</v>
      </c>
      <c r="E573" s="2" t="s">
        <v>758</v>
      </c>
      <c r="F573" s="2">
        <v>212595884</v>
      </c>
      <c r="G573" s="2">
        <v>0</v>
      </c>
      <c r="H573" s="2">
        <v>0</v>
      </c>
      <c r="I573" s="2">
        <v>0</v>
      </c>
      <c r="J573" s="2">
        <v>212595884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/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</row>
    <row r="574" spans="1:22" ht="18" customHeight="1" x14ac:dyDescent="0.25">
      <c r="A574" s="2" t="s">
        <v>759</v>
      </c>
      <c r="B574" s="2" t="s">
        <v>760</v>
      </c>
      <c r="C574" s="1" t="b">
        <f t="shared" si="8"/>
        <v>1</v>
      </c>
      <c r="D574" s="2" t="s">
        <v>759</v>
      </c>
      <c r="E574" s="2" t="s">
        <v>760</v>
      </c>
      <c r="F574" s="2">
        <v>1835000000</v>
      </c>
      <c r="G574" s="2">
        <v>0</v>
      </c>
      <c r="H574" s="2">
        <v>0</v>
      </c>
      <c r="I574" s="2">
        <v>0</v>
      </c>
      <c r="J574" s="2">
        <v>0</v>
      </c>
      <c r="K574" s="2">
        <v>1835000000</v>
      </c>
      <c r="L574" s="2">
        <v>1835000000</v>
      </c>
      <c r="M574" s="2">
        <v>234335807</v>
      </c>
      <c r="N574" s="2">
        <v>141349412</v>
      </c>
      <c r="O574" s="2">
        <v>375685219</v>
      </c>
      <c r="P574" s="2">
        <v>20.473308937329701</v>
      </c>
      <c r="Q574" s="2">
        <v>362821974</v>
      </c>
      <c r="R574" s="2">
        <v>221473376</v>
      </c>
      <c r="S574" s="2">
        <v>141348598</v>
      </c>
      <c r="T574" s="2">
        <v>362821974</v>
      </c>
      <c r="U574" s="2">
        <v>0</v>
      </c>
      <c r="V574" s="2">
        <v>0</v>
      </c>
    </row>
    <row r="575" spans="1:22" ht="18" customHeight="1" x14ac:dyDescent="0.25">
      <c r="A575" s="2" t="s">
        <v>761</v>
      </c>
      <c r="B575" s="2" t="s">
        <v>762</v>
      </c>
      <c r="C575" s="1" t="b">
        <f t="shared" si="8"/>
        <v>1</v>
      </c>
      <c r="D575" s="2" t="s">
        <v>761</v>
      </c>
      <c r="E575" s="2" t="s">
        <v>762</v>
      </c>
      <c r="F575" s="2">
        <v>0</v>
      </c>
      <c r="G575" s="2">
        <v>2595451.6800000002</v>
      </c>
      <c r="H575" s="2">
        <v>0</v>
      </c>
      <c r="I575" s="2">
        <v>0</v>
      </c>
      <c r="J575" s="2">
        <v>2595451.6800000002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/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</row>
    <row r="576" spans="1:22" ht="18" customHeight="1" x14ac:dyDescent="0.25">
      <c r="A576" s="2" t="s">
        <v>765</v>
      </c>
      <c r="B576" s="2" t="s">
        <v>766</v>
      </c>
      <c r="C576" s="1" t="b">
        <f t="shared" si="8"/>
        <v>1</v>
      </c>
      <c r="D576" s="2" t="s">
        <v>765</v>
      </c>
      <c r="E576" s="2" t="s">
        <v>766</v>
      </c>
      <c r="F576" s="2">
        <v>23146067</v>
      </c>
      <c r="G576" s="2">
        <v>0</v>
      </c>
      <c r="H576" s="2">
        <v>0</v>
      </c>
      <c r="I576" s="2">
        <v>0</v>
      </c>
      <c r="J576" s="2">
        <v>23146067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/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</row>
    <row r="577" spans="1:22" ht="18" customHeight="1" x14ac:dyDescent="0.25">
      <c r="A577" s="2" t="s">
        <v>767</v>
      </c>
      <c r="B577" s="2" t="s">
        <v>768</v>
      </c>
      <c r="C577" s="1" t="b">
        <f t="shared" si="8"/>
        <v>1</v>
      </c>
      <c r="D577" s="2" t="s">
        <v>767</v>
      </c>
      <c r="E577" s="2" t="s">
        <v>768</v>
      </c>
      <c r="F577" s="2">
        <v>0</v>
      </c>
      <c r="G577" s="2">
        <v>897926.8</v>
      </c>
      <c r="H577" s="2">
        <v>0</v>
      </c>
      <c r="I577" s="2">
        <v>0</v>
      </c>
      <c r="J577" s="2">
        <v>0</v>
      </c>
      <c r="K577" s="2">
        <v>897926.8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897926.8</v>
      </c>
      <c r="V577" s="2">
        <v>0</v>
      </c>
    </row>
    <row r="578" spans="1:22" ht="18" customHeight="1" x14ac:dyDescent="0.25">
      <c r="A578" s="2" t="s">
        <v>769</v>
      </c>
      <c r="B578" s="2" t="s">
        <v>770</v>
      </c>
      <c r="C578" s="1" t="b">
        <f t="shared" si="8"/>
        <v>1</v>
      </c>
      <c r="D578" s="2" t="s">
        <v>769</v>
      </c>
      <c r="E578" s="2" t="s">
        <v>770</v>
      </c>
      <c r="F578" s="2">
        <v>63000000</v>
      </c>
      <c r="G578" s="2">
        <v>0</v>
      </c>
      <c r="H578" s="2">
        <v>0</v>
      </c>
      <c r="I578" s="2">
        <v>0</v>
      </c>
      <c r="J578" s="2">
        <v>0</v>
      </c>
      <c r="K578" s="2">
        <v>63000000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63000000</v>
      </c>
      <c r="V578" s="2">
        <v>0</v>
      </c>
    </row>
    <row r="579" spans="1:22" ht="18" customHeight="1" x14ac:dyDescent="0.25">
      <c r="A579" s="2" t="s">
        <v>771</v>
      </c>
      <c r="B579" s="2" t="s">
        <v>756</v>
      </c>
      <c r="C579" s="1" t="b">
        <f t="shared" si="8"/>
        <v>1</v>
      </c>
      <c r="D579" s="2" t="s">
        <v>771</v>
      </c>
      <c r="E579" s="2" t="s">
        <v>756</v>
      </c>
      <c r="F579" s="2">
        <v>320000000</v>
      </c>
      <c r="G579" s="2">
        <v>0</v>
      </c>
      <c r="H579" s="2">
        <v>0</v>
      </c>
      <c r="I579" s="2">
        <v>0</v>
      </c>
      <c r="J579" s="2">
        <v>0</v>
      </c>
      <c r="K579" s="2">
        <v>320000000</v>
      </c>
      <c r="L579" s="2">
        <v>320000000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</row>
    <row r="580" spans="1:22" ht="18" customHeight="1" x14ac:dyDescent="0.25">
      <c r="A580" s="2" t="s">
        <v>772</v>
      </c>
      <c r="B580" s="2" t="s">
        <v>773</v>
      </c>
      <c r="C580" s="1" t="b">
        <f t="shared" si="8"/>
        <v>1</v>
      </c>
      <c r="D580" s="2" t="s">
        <v>772</v>
      </c>
      <c r="E580" s="2" t="s">
        <v>773</v>
      </c>
      <c r="F580" s="2">
        <v>1562979</v>
      </c>
      <c r="G580" s="2">
        <v>0</v>
      </c>
      <c r="H580" s="2">
        <v>0</v>
      </c>
      <c r="I580" s="2">
        <v>0</v>
      </c>
      <c r="J580" s="2">
        <v>1562979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/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</row>
    <row r="581" spans="1:22" ht="18" customHeight="1" x14ac:dyDescent="0.25">
      <c r="A581" s="2" t="s">
        <v>774</v>
      </c>
      <c r="B581" s="2" t="s">
        <v>775</v>
      </c>
      <c r="C581" s="1" t="b">
        <f t="shared" si="8"/>
        <v>1</v>
      </c>
      <c r="D581" s="2" t="s">
        <v>774</v>
      </c>
      <c r="E581" s="2" t="s">
        <v>775</v>
      </c>
      <c r="F581" s="2">
        <v>8844524470</v>
      </c>
      <c r="G581" s="2">
        <v>0</v>
      </c>
      <c r="H581" s="2">
        <v>757526912</v>
      </c>
      <c r="I581" s="2">
        <v>26239465</v>
      </c>
      <c r="J581" s="2">
        <v>742934829</v>
      </c>
      <c r="K581" s="2">
        <v>7370302194</v>
      </c>
      <c r="L581" s="2">
        <v>2157971284</v>
      </c>
      <c r="M581" s="2">
        <v>1272918641</v>
      </c>
      <c r="N581" s="2">
        <v>885052643</v>
      </c>
      <c r="O581" s="2">
        <v>2157971284</v>
      </c>
      <c r="P581" s="2">
        <v>29.27927820594326</v>
      </c>
      <c r="Q581" s="2">
        <v>2157971284</v>
      </c>
      <c r="R581" s="2">
        <v>1146392273</v>
      </c>
      <c r="S581" s="2">
        <v>951702111</v>
      </c>
      <c r="T581" s="2">
        <v>2098094384</v>
      </c>
      <c r="U581" s="2">
        <v>5212330910</v>
      </c>
      <c r="V581" s="2">
        <v>59876900</v>
      </c>
    </row>
    <row r="582" spans="1:22" ht="18" customHeight="1" x14ac:dyDescent="0.25">
      <c r="A582" s="2" t="s">
        <v>776</v>
      </c>
      <c r="B582" s="2" t="s">
        <v>777</v>
      </c>
      <c r="C582" s="1" t="b">
        <f t="shared" si="8"/>
        <v>1</v>
      </c>
      <c r="D582" s="2" t="s">
        <v>776</v>
      </c>
      <c r="E582" s="2" t="s">
        <v>777</v>
      </c>
      <c r="F582" s="2">
        <v>3552983692</v>
      </c>
      <c r="G582" s="2">
        <v>0</v>
      </c>
      <c r="H582" s="2">
        <v>0</v>
      </c>
      <c r="I582" s="2">
        <v>0</v>
      </c>
      <c r="J582" s="2">
        <v>637243632</v>
      </c>
      <c r="K582" s="2">
        <v>2915740060</v>
      </c>
      <c r="L582" s="2">
        <v>1043535951</v>
      </c>
      <c r="M582" s="2">
        <v>622849588</v>
      </c>
      <c r="N582" s="2">
        <v>420686363</v>
      </c>
      <c r="O582" s="2">
        <v>1043535951</v>
      </c>
      <c r="P582" s="2">
        <v>35.789745640082884</v>
      </c>
      <c r="Q582" s="2">
        <v>1043535951</v>
      </c>
      <c r="R582" s="2">
        <v>622849588</v>
      </c>
      <c r="S582" s="2">
        <v>420686363</v>
      </c>
      <c r="T582" s="2">
        <v>1043535951</v>
      </c>
      <c r="U582" s="2">
        <v>1872204109</v>
      </c>
      <c r="V582" s="2">
        <v>0</v>
      </c>
    </row>
    <row r="583" spans="1:22" ht="18" customHeight="1" x14ac:dyDescent="0.25">
      <c r="A583" s="2" t="s">
        <v>778</v>
      </c>
      <c r="B583" s="2" t="s">
        <v>779</v>
      </c>
      <c r="C583" s="1" t="b">
        <f t="shared" si="8"/>
        <v>1</v>
      </c>
      <c r="D583" s="2" t="s">
        <v>778</v>
      </c>
      <c r="E583" s="2" t="s">
        <v>779</v>
      </c>
      <c r="F583" s="2">
        <v>1331342600</v>
      </c>
      <c r="G583" s="2">
        <v>0</v>
      </c>
      <c r="H583" s="2">
        <v>115332460</v>
      </c>
      <c r="I583" s="2">
        <v>0</v>
      </c>
      <c r="J583" s="2">
        <v>0</v>
      </c>
      <c r="K583" s="2">
        <v>1216010140</v>
      </c>
      <c r="L583" s="2">
        <v>366809745</v>
      </c>
      <c r="M583" s="2">
        <v>219644125</v>
      </c>
      <c r="N583" s="2">
        <v>147165620</v>
      </c>
      <c r="O583" s="2">
        <v>366809745</v>
      </c>
      <c r="P583" s="2">
        <v>30.16502354166224</v>
      </c>
      <c r="Q583" s="2">
        <v>366809745</v>
      </c>
      <c r="R583" s="2">
        <v>219644125</v>
      </c>
      <c r="S583" s="2">
        <v>147165620</v>
      </c>
      <c r="T583" s="2">
        <v>366809745</v>
      </c>
      <c r="U583" s="2">
        <v>849200395</v>
      </c>
      <c r="V583" s="2">
        <v>0</v>
      </c>
    </row>
    <row r="584" spans="1:22" ht="18" customHeight="1" x14ac:dyDescent="0.25">
      <c r="A584" s="2" t="s">
        <v>780</v>
      </c>
      <c r="B584" s="2" t="s">
        <v>781</v>
      </c>
      <c r="C584" s="1" t="b">
        <f t="shared" si="8"/>
        <v>1</v>
      </c>
      <c r="D584" s="2" t="s">
        <v>780</v>
      </c>
      <c r="E584" s="2" t="s">
        <v>781</v>
      </c>
      <c r="F584" s="2">
        <v>136002000</v>
      </c>
      <c r="G584" s="2">
        <v>0</v>
      </c>
      <c r="H584" s="2">
        <v>116753054</v>
      </c>
      <c r="I584" s="2">
        <v>0</v>
      </c>
      <c r="J584" s="2">
        <v>0</v>
      </c>
      <c r="K584" s="2">
        <v>19248946</v>
      </c>
      <c r="L584" s="2">
        <v>7199890</v>
      </c>
      <c r="M584" s="2">
        <v>0</v>
      </c>
      <c r="N584" s="2">
        <v>7199890</v>
      </c>
      <c r="O584" s="2">
        <v>7199890</v>
      </c>
      <c r="P584" s="2">
        <v>37.404073968517551</v>
      </c>
      <c r="Q584" s="2">
        <v>7199890</v>
      </c>
      <c r="R584" s="2">
        <v>0</v>
      </c>
      <c r="S584" s="2">
        <v>7199890</v>
      </c>
      <c r="T584" s="2">
        <v>7199890</v>
      </c>
      <c r="U584" s="2">
        <v>12049056</v>
      </c>
      <c r="V584" s="2">
        <v>0</v>
      </c>
    </row>
    <row r="585" spans="1:22" ht="18" customHeight="1" x14ac:dyDescent="0.25">
      <c r="A585" s="2" t="s">
        <v>782</v>
      </c>
      <c r="B585" s="2" t="s">
        <v>48</v>
      </c>
      <c r="C585" s="1" t="b">
        <f t="shared" si="8"/>
        <v>1</v>
      </c>
      <c r="D585" s="2" t="s">
        <v>782</v>
      </c>
      <c r="E585" s="2" t="s">
        <v>48</v>
      </c>
      <c r="F585" s="2">
        <v>589092700</v>
      </c>
      <c r="G585" s="2">
        <v>0</v>
      </c>
      <c r="H585" s="2">
        <v>61734981</v>
      </c>
      <c r="I585" s="2">
        <v>0</v>
      </c>
      <c r="J585" s="2">
        <v>0</v>
      </c>
      <c r="K585" s="2">
        <v>527357719</v>
      </c>
      <c r="L585" s="2">
        <v>111324077</v>
      </c>
      <c r="M585" s="2">
        <v>66887753</v>
      </c>
      <c r="N585" s="2">
        <v>44436324</v>
      </c>
      <c r="O585" s="2">
        <v>111324077</v>
      </c>
      <c r="P585" s="2">
        <v>21.109784305631827</v>
      </c>
      <c r="Q585" s="2">
        <v>111324077</v>
      </c>
      <c r="R585" s="2">
        <v>66887753</v>
      </c>
      <c r="S585" s="2">
        <v>44436324</v>
      </c>
      <c r="T585" s="2">
        <v>111324077</v>
      </c>
      <c r="U585" s="2">
        <v>416033642</v>
      </c>
      <c r="V585" s="2">
        <v>0</v>
      </c>
    </row>
    <row r="586" spans="1:22" ht="18" customHeight="1" x14ac:dyDescent="0.25">
      <c r="A586" s="2" t="s">
        <v>783</v>
      </c>
      <c r="B586" s="2" t="s">
        <v>44</v>
      </c>
      <c r="C586" s="1" t="b">
        <f t="shared" si="8"/>
        <v>1</v>
      </c>
      <c r="D586" s="2" t="s">
        <v>783</v>
      </c>
      <c r="E586" s="2" t="s">
        <v>44</v>
      </c>
      <c r="F586" s="2">
        <v>233319400</v>
      </c>
      <c r="G586" s="2">
        <v>0</v>
      </c>
      <c r="H586" s="2">
        <v>11242397</v>
      </c>
      <c r="I586" s="2">
        <v>0</v>
      </c>
      <c r="J586" s="2">
        <v>0</v>
      </c>
      <c r="K586" s="2">
        <v>222077003</v>
      </c>
      <c r="L586" s="2">
        <v>6522816</v>
      </c>
      <c r="M586" s="2">
        <v>0</v>
      </c>
      <c r="N586" s="2">
        <v>6522816</v>
      </c>
      <c r="O586" s="2">
        <v>6522816</v>
      </c>
      <c r="P586" s="2">
        <v>2.9371866117987913</v>
      </c>
      <c r="Q586" s="2">
        <v>6522816</v>
      </c>
      <c r="R586" s="2">
        <v>0</v>
      </c>
      <c r="S586" s="2">
        <v>6522816</v>
      </c>
      <c r="T586" s="2">
        <v>6522816</v>
      </c>
      <c r="U586" s="2">
        <v>215554187</v>
      </c>
      <c r="V586" s="2">
        <v>0</v>
      </c>
    </row>
    <row r="587" spans="1:22" ht="18" customHeight="1" x14ac:dyDescent="0.25">
      <c r="A587" s="2" t="s">
        <v>784</v>
      </c>
      <c r="B587" s="2" t="s">
        <v>46</v>
      </c>
      <c r="C587" s="1" t="b">
        <f t="shared" ref="C587:C650" si="9">A587=D587</f>
        <v>1</v>
      </c>
      <c r="D587" s="2" t="s">
        <v>784</v>
      </c>
      <c r="E587" s="2" t="s">
        <v>46</v>
      </c>
      <c r="F587" s="2">
        <v>491065400</v>
      </c>
      <c r="G587" s="2">
        <v>0</v>
      </c>
      <c r="H587" s="2">
        <v>29797304</v>
      </c>
      <c r="I587" s="2">
        <v>0</v>
      </c>
      <c r="J587" s="2">
        <v>0</v>
      </c>
      <c r="K587" s="2">
        <v>461268096</v>
      </c>
      <c r="L587" s="2">
        <v>13589200</v>
      </c>
      <c r="M587" s="2">
        <v>0</v>
      </c>
      <c r="N587" s="2">
        <v>13589200</v>
      </c>
      <c r="O587" s="2">
        <v>13589200</v>
      </c>
      <c r="P587" s="2">
        <v>2.9460524406179611</v>
      </c>
      <c r="Q587" s="2">
        <v>13589200</v>
      </c>
      <c r="R587" s="2">
        <v>0</v>
      </c>
      <c r="S587" s="2">
        <v>13589200</v>
      </c>
      <c r="T587" s="2">
        <v>13589200</v>
      </c>
      <c r="U587" s="2">
        <v>447678896</v>
      </c>
      <c r="V587" s="2">
        <v>0</v>
      </c>
    </row>
    <row r="588" spans="1:22" ht="18" customHeight="1" x14ac:dyDescent="0.25">
      <c r="A588" s="2" t="s">
        <v>785</v>
      </c>
      <c r="B588" s="2" t="s">
        <v>371</v>
      </c>
      <c r="C588" s="1" t="b">
        <f t="shared" si="9"/>
        <v>1</v>
      </c>
      <c r="D588" s="2" t="s">
        <v>785</v>
      </c>
      <c r="E588" s="2" t="s">
        <v>371</v>
      </c>
      <c r="F588" s="2">
        <v>250162500</v>
      </c>
      <c r="G588" s="2">
        <v>0</v>
      </c>
      <c r="H588" s="2">
        <v>30815058</v>
      </c>
      <c r="I588" s="2">
        <v>0</v>
      </c>
      <c r="J588" s="2">
        <v>0</v>
      </c>
      <c r="K588" s="2">
        <v>219347442</v>
      </c>
      <c r="L588" s="2">
        <v>65579300</v>
      </c>
      <c r="M588" s="2">
        <v>38978200</v>
      </c>
      <c r="N588" s="2">
        <v>26601100</v>
      </c>
      <c r="O588" s="2">
        <v>65579300</v>
      </c>
      <c r="P588" s="2">
        <v>29.89745373916875</v>
      </c>
      <c r="Q588" s="2">
        <v>65579300</v>
      </c>
      <c r="R588" s="2">
        <v>19672300</v>
      </c>
      <c r="S588" s="2">
        <v>19305900</v>
      </c>
      <c r="T588" s="2">
        <v>38978200</v>
      </c>
      <c r="U588" s="2">
        <v>153768142</v>
      </c>
      <c r="V588" s="2">
        <v>26601100</v>
      </c>
    </row>
    <row r="589" spans="1:22" ht="18" customHeight="1" x14ac:dyDescent="0.25">
      <c r="A589" s="2" t="s">
        <v>786</v>
      </c>
      <c r="B589" s="2" t="s">
        <v>787</v>
      </c>
      <c r="C589" s="1" t="b">
        <f t="shared" si="9"/>
        <v>1</v>
      </c>
      <c r="D589" s="2" t="s">
        <v>786</v>
      </c>
      <c r="E589" s="2" t="s">
        <v>787</v>
      </c>
      <c r="F589" s="2">
        <v>31270300</v>
      </c>
      <c r="G589" s="2">
        <v>0</v>
      </c>
      <c r="H589" s="2">
        <v>0</v>
      </c>
      <c r="I589" s="2">
        <v>0</v>
      </c>
      <c r="J589" s="2">
        <v>3792545</v>
      </c>
      <c r="K589" s="2">
        <v>27477755</v>
      </c>
      <c r="L589" s="2">
        <v>8218800</v>
      </c>
      <c r="M589" s="2">
        <v>4884900</v>
      </c>
      <c r="N589" s="2">
        <v>3333900</v>
      </c>
      <c r="O589" s="2">
        <v>8218800</v>
      </c>
      <c r="P589" s="2">
        <v>29.910740524471525</v>
      </c>
      <c r="Q589" s="2">
        <v>8218800</v>
      </c>
      <c r="R589" s="2">
        <v>2467300</v>
      </c>
      <c r="S589" s="2">
        <v>2417600</v>
      </c>
      <c r="T589" s="2">
        <v>4884900</v>
      </c>
      <c r="U589" s="2">
        <v>19258955</v>
      </c>
      <c r="V589" s="2">
        <v>3333900</v>
      </c>
    </row>
    <row r="590" spans="1:22" ht="18" customHeight="1" x14ac:dyDescent="0.25">
      <c r="A590" s="2" t="s">
        <v>788</v>
      </c>
      <c r="B590" s="2" t="s">
        <v>789</v>
      </c>
      <c r="C590" s="1" t="b">
        <f t="shared" si="9"/>
        <v>1</v>
      </c>
      <c r="D590" s="2" t="s">
        <v>788</v>
      </c>
      <c r="E590" s="2" t="s">
        <v>789</v>
      </c>
      <c r="F590" s="2">
        <v>31270300</v>
      </c>
      <c r="G590" s="2">
        <v>0</v>
      </c>
      <c r="H590" s="2">
        <v>0</v>
      </c>
      <c r="I590" s="2">
        <v>0</v>
      </c>
      <c r="J590" s="2">
        <v>3792545</v>
      </c>
      <c r="K590" s="2">
        <v>27477755</v>
      </c>
      <c r="L590" s="2">
        <v>8218800</v>
      </c>
      <c r="M590" s="2">
        <v>4884900</v>
      </c>
      <c r="N590" s="2">
        <v>3333900</v>
      </c>
      <c r="O590" s="2">
        <v>8218800</v>
      </c>
      <c r="P590" s="2">
        <v>29.910740524471525</v>
      </c>
      <c r="Q590" s="2">
        <v>8218800</v>
      </c>
      <c r="R590" s="2">
        <v>2467300</v>
      </c>
      <c r="S590" s="2">
        <v>2417600</v>
      </c>
      <c r="T590" s="2">
        <v>4884900</v>
      </c>
      <c r="U590" s="2">
        <v>19258955</v>
      </c>
      <c r="V590" s="2">
        <v>3333900</v>
      </c>
    </row>
    <row r="591" spans="1:22" ht="18" customHeight="1" x14ac:dyDescent="0.25">
      <c r="A591" s="2" t="s">
        <v>790</v>
      </c>
      <c r="B591" s="2" t="s">
        <v>791</v>
      </c>
      <c r="C591" s="1" t="b">
        <f t="shared" si="9"/>
        <v>1</v>
      </c>
      <c r="D591" s="2" t="s">
        <v>790</v>
      </c>
      <c r="E591" s="2" t="s">
        <v>791</v>
      </c>
      <c r="F591" s="2">
        <v>62540600</v>
      </c>
      <c r="G591" s="2">
        <v>0</v>
      </c>
      <c r="H591" s="2">
        <v>0</v>
      </c>
      <c r="I591" s="2">
        <v>0</v>
      </c>
      <c r="J591" s="2">
        <v>7651498</v>
      </c>
      <c r="K591" s="2">
        <v>54889102</v>
      </c>
      <c r="L591" s="2">
        <v>16414900</v>
      </c>
      <c r="M591" s="2">
        <v>9756400</v>
      </c>
      <c r="N591" s="2">
        <v>6658500</v>
      </c>
      <c r="O591" s="2">
        <v>16414900</v>
      </c>
      <c r="P591" s="2">
        <v>29.905572148001255</v>
      </c>
      <c r="Q591" s="2">
        <v>16414900</v>
      </c>
      <c r="R591" s="2">
        <v>4925400</v>
      </c>
      <c r="S591" s="2">
        <v>4831000</v>
      </c>
      <c r="T591" s="2">
        <v>9756400</v>
      </c>
      <c r="U591" s="2">
        <v>38474202</v>
      </c>
      <c r="V591" s="2">
        <v>6658500</v>
      </c>
    </row>
    <row r="592" spans="1:22" ht="18" customHeight="1" x14ac:dyDescent="0.25">
      <c r="A592" s="2" t="s">
        <v>792</v>
      </c>
      <c r="B592" s="2" t="s">
        <v>793</v>
      </c>
      <c r="C592" s="1" t="b">
        <f t="shared" si="9"/>
        <v>1</v>
      </c>
      <c r="D592" s="2" t="s">
        <v>792</v>
      </c>
      <c r="E592" s="2" t="s">
        <v>793</v>
      </c>
      <c r="F592" s="2">
        <v>187621900</v>
      </c>
      <c r="G592" s="2">
        <v>0</v>
      </c>
      <c r="H592" s="2">
        <v>0</v>
      </c>
      <c r="I592" s="2">
        <v>0</v>
      </c>
      <c r="J592" s="2">
        <v>23101293</v>
      </c>
      <c r="K592" s="2">
        <v>164520607</v>
      </c>
      <c r="L592" s="2">
        <v>49185800</v>
      </c>
      <c r="M592" s="2">
        <v>29236300</v>
      </c>
      <c r="N592" s="2">
        <v>19949500</v>
      </c>
      <c r="O592" s="2">
        <v>49185800</v>
      </c>
      <c r="P592" s="2">
        <v>29.896437228681023</v>
      </c>
      <c r="Q592" s="2">
        <v>49185800</v>
      </c>
      <c r="R592" s="2">
        <v>14755100</v>
      </c>
      <c r="S592" s="2">
        <v>14481200</v>
      </c>
      <c r="T592" s="2">
        <v>29236300</v>
      </c>
      <c r="U592" s="2">
        <v>115334807</v>
      </c>
      <c r="V592" s="2">
        <v>19949500</v>
      </c>
    </row>
    <row r="593" spans="1:22" ht="18" customHeight="1" x14ac:dyDescent="0.25">
      <c r="A593" s="2" t="s">
        <v>794</v>
      </c>
      <c r="B593" s="2" t="s">
        <v>795</v>
      </c>
      <c r="C593" s="1" t="b">
        <f t="shared" si="9"/>
        <v>1</v>
      </c>
      <c r="D593" s="2" t="s">
        <v>794</v>
      </c>
      <c r="E593" s="2" t="s">
        <v>795</v>
      </c>
      <c r="F593" s="2">
        <v>82397100</v>
      </c>
      <c r="G593" s="2">
        <v>0</v>
      </c>
      <c r="H593" s="2">
        <v>82397100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/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</row>
    <row r="594" spans="1:22" ht="18" customHeight="1" x14ac:dyDescent="0.25">
      <c r="A594" s="2" t="s">
        <v>796</v>
      </c>
      <c r="B594" s="2" t="s">
        <v>797</v>
      </c>
      <c r="C594" s="1" t="b">
        <f t="shared" si="9"/>
        <v>1</v>
      </c>
      <c r="D594" s="2" t="s">
        <v>796</v>
      </c>
      <c r="E594" s="2" t="s">
        <v>797</v>
      </c>
      <c r="F594" s="2">
        <v>451596800</v>
      </c>
      <c r="G594" s="2">
        <v>0</v>
      </c>
      <c r="H594" s="2">
        <v>35963724</v>
      </c>
      <c r="I594" s="2">
        <v>0</v>
      </c>
      <c r="J594" s="2">
        <v>0</v>
      </c>
      <c r="K594" s="2">
        <v>415633076</v>
      </c>
      <c r="L594" s="2">
        <v>134034169</v>
      </c>
      <c r="M594" s="2">
        <v>79381887</v>
      </c>
      <c r="N594" s="2">
        <v>54652282</v>
      </c>
      <c r="O594" s="2">
        <v>134034169</v>
      </c>
      <c r="P594" s="2">
        <v>32.248196002572229</v>
      </c>
      <c r="Q594" s="2">
        <v>134034169</v>
      </c>
      <c r="R594" s="2">
        <v>79381887</v>
      </c>
      <c r="S594" s="2">
        <v>54652282</v>
      </c>
      <c r="T594" s="2">
        <v>134034169</v>
      </c>
      <c r="U594" s="2">
        <v>281598907</v>
      </c>
      <c r="V594" s="2">
        <v>0</v>
      </c>
    </row>
    <row r="595" spans="1:22" ht="18" customHeight="1" x14ac:dyDescent="0.25">
      <c r="A595" s="2" t="s">
        <v>798</v>
      </c>
      <c r="B595" s="2" t="s">
        <v>799</v>
      </c>
      <c r="C595" s="1" t="b">
        <f t="shared" si="9"/>
        <v>1</v>
      </c>
      <c r="D595" s="2" t="s">
        <v>798</v>
      </c>
      <c r="E595" s="2" t="s">
        <v>799</v>
      </c>
      <c r="F595" s="2">
        <v>490106600</v>
      </c>
      <c r="G595" s="2">
        <v>0</v>
      </c>
      <c r="H595" s="2">
        <v>85481673</v>
      </c>
      <c r="I595" s="2">
        <v>0</v>
      </c>
      <c r="J595" s="2">
        <v>0</v>
      </c>
      <c r="K595" s="2">
        <v>404624927</v>
      </c>
      <c r="L595" s="2">
        <v>140199531</v>
      </c>
      <c r="M595" s="2">
        <v>82689430</v>
      </c>
      <c r="N595" s="2">
        <v>57510101</v>
      </c>
      <c r="O595" s="2">
        <v>140199531</v>
      </c>
      <c r="P595" s="2">
        <v>34.649257038976245</v>
      </c>
      <c r="Q595" s="2">
        <v>140199531</v>
      </c>
      <c r="R595" s="2">
        <v>41564156</v>
      </c>
      <c r="S595" s="2">
        <v>98635375</v>
      </c>
      <c r="T595" s="2">
        <v>140199531</v>
      </c>
      <c r="U595" s="2">
        <v>264425396</v>
      </c>
      <c r="V595" s="2">
        <v>0</v>
      </c>
    </row>
    <row r="596" spans="1:22" ht="18" customHeight="1" x14ac:dyDescent="0.25">
      <c r="A596" s="2" t="s">
        <v>800</v>
      </c>
      <c r="B596" s="2" t="s">
        <v>801</v>
      </c>
      <c r="C596" s="1" t="b">
        <f t="shared" si="9"/>
        <v>1</v>
      </c>
      <c r="D596" s="2" t="s">
        <v>800</v>
      </c>
      <c r="E596" s="2" t="s">
        <v>801</v>
      </c>
      <c r="F596" s="2">
        <v>420855400</v>
      </c>
      <c r="G596" s="2">
        <v>0</v>
      </c>
      <c r="H596" s="2">
        <v>83667961</v>
      </c>
      <c r="I596" s="2">
        <v>0</v>
      </c>
      <c r="J596" s="2">
        <v>0</v>
      </c>
      <c r="K596" s="2">
        <v>337187439</v>
      </c>
      <c r="L596" s="2">
        <v>142194071</v>
      </c>
      <c r="M596" s="2">
        <v>84343254</v>
      </c>
      <c r="N596" s="2">
        <v>57850817</v>
      </c>
      <c r="O596" s="2">
        <v>142194071</v>
      </c>
      <c r="P596" s="2">
        <v>42.170631095187382</v>
      </c>
      <c r="Q596" s="2">
        <v>142194071</v>
      </c>
      <c r="R596" s="2">
        <v>42395460</v>
      </c>
      <c r="S596" s="2">
        <v>99798611</v>
      </c>
      <c r="T596" s="2">
        <v>142194071</v>
      </c>
      <c r="U596" s="2">
        <v>194993368</v>
      </c>
      <c r="V596" s="2">
        <v>0</v>
      </c>
    </row>
    <row r="597" spans="1:22" ht="18" customHeight="1" x14ac:dyDescent="0.25">
      <c r="A597" s="2" t="s">
        <v>802</v>
      </c>
      <c r="B597" s="2" t="s">
        <v>803</v>
      </c>
      <c r="C597" s="1" t="b">
        <f t="shared" si="9"/>
        <v>1</v>
      </c>
      <c r="D597" s="2" t="s">
        <v>802</v>
      </c>
      <c r="E597" s="2" t="s">
        <v>803</v>
      </c>
      <c r="F597" s="2">
        <v>3321000</v>
      </c>
      <c r="G597" s="2">
        <v>0</v>
      </c>
      <c r="H597" s="2">
        <v>0</v>
      </c>
      <c r="I597" s="2">
        <v>0</v>
      </c>
      <c r="J597" s="2">
        <v>3321000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/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</row>
    <row r="598" spans="1:22" ht="18" customHeight="1" x14ac:dyDescent="0.25">
      <c r="A598" s="2" t="s">
        <v>804</v>
      </c>
      <c r="B598" s="2" t="s">
        <v>805</v>
      </c>
      <c r="C598" s="1" t="b">
        <f t="shared" si="9"/>
        <v>1</v>
      </c>
      <c r="D598" s="2" t="s">
        <v>804</v>
      </c>
      <c r="E598" s="2" t="s">
        <v>805</v>
      </c>
      <c r="F598" s="2">
        <v>448000</v>
      </c>
      <c r="G598" s="2">
        <v>0</v>
      </c>
      <c r="H598" s="2">
        <v>0</v>
      </c>
      <c r="I598" s="2">
        <v>0</v>
      </c>
      <c r="J598" s="2">
        <v>448000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/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</row>
    <row r="599" spans="1:22" ht="18" customHeight="1" x14ac:dyDescent="0.25">
      <c r="A599" s="2" t="s">
        <v>806</v>
      </c>
      <c r="B599" s="2" t="s">
        <v>807</v>
      </c>
      <c r="C599" s="1" t="b">
        <f t="shared" si="9"/>
        <v>1</v>
      </c>
      <c r="D599" s="2" t="s">
        <v>806</v>
      </c>
      <c r="E599" s="2" t="s">
        <v>807</v>
      </c>
      <c r="F599" s="2">
        <v>104341200</v>
      </c>
      <c r="G599" s="2">
        <v>0</v>
      </c>
      <c r="H599" s="2">
        <v>104341200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/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</row>
    <row r="600" spans="1:22" ht="18" customHeight="1" x14ac:dyDescent="0.25">
      <c r="A600" s="2" t="s">
        <v>808</v>
      </c>
      <c r="B600" s="2" t="s">
        <v>52</v>
      </c>
      <c r="C600" s="1" t="b">
        <f t="shared" si="9"/>
        <v>1</v>
      </c>
      <c r="D600" s="2" t="s">
        <v>808</v>
      </c>
      <c r="E600" s="2" t="s">
        <v>52</v>
      </c>
      <c r="F600" s="2">
        <v>247011778</v>
      </c>
      <c r="G600" s="2">
        <v>0</v>
      </c>
      <c r="H600" s="2">
        <v>0</v>
      </c>
      <c r="I600" s="2">
        <v>0</v>
      </c>
      <c r="J600" s="2">
        <v>33912461</v>
      </c>
      <c r="K600" s="2">
        <v>213099317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213099317</v>
      </c>
      <c r="V600" s="2">
        <v>0</v>
      </c>
    </row>
    <row r="601" spans="1:22" ht="18" customHeight="1" x14ac:dyDescent="0.25">
      <c r="A601" s="2" t="s">
        <v>809</v>
      </c>
      <c r="B601" s="2" t="s">
        <v>810</v>
      </c>
      <c r="C601" s="1" t="b">
        <f t="shared" si="9"/>
        <v>1</v>
      </c>
      <c r="D601" s="2" t="s">
        <v>809</v>
      </c>
      <c r="E601" s="2" t="s">
        <v>810</v>
      </c>
      <c r="F601" s="2">
        <v>119568500</v>
      </c>
      <c r="G601" s="2">
        <v>0</v>
      </c>
      <c r="H601" s="2">
        <v>0</v>
      </c>
      <c r="I601" s="2">
        <v>0</v>
      </c>
      <c r="J601" s="2">
        <v>23813876</v>
      </c>
      <c r="K601" s="2">
        <v>95754624</v>
      </c>
      <c r="L601" s="2">
        <v>11534030</v>
      </c>
      <c r="M601" s="2">
        <v>0</v>
      </c>
      <c r="N601" s="2">
        <v>11534030</v>
      </c>
      <c r="O601" s="2">
        <v>11534030</v>
      </c>
      <c r="P601" s="2">
        <v>12.045402632461906</v>
      </c>
      <c r="Q601" s="2">
        <v>11534030</v>
      </c>
      <c r="R601" s="2">
        <v>0</v>
      </c>
      <c r="S601" s="2">
        <v>11534030</v>
      </c>
      <c r="T601" s="2">
        <v>11534030</v>
      </c>
      <c r="U601" s="2">
        <v>84220594</v>
      </c>
      <c r="V601" s="2">
        <v>0</v>
      </c>
    </row>
    <row r="602" spans="1:22" ht="18" customHeight="1" x14ac:dyDescent="0.25">
      <c r="A602" s="2" t="s">
        <v>811</v>
      </c>
      <c r="B602" s="2" t="s">
        <v>812</v>
      </c>
      <c r="C602" s="1" t="b">
        <f t="shared" si="9"/>
        <v>1</v>
      </c>
      <c r="D602" s="2" t="s">
        <v>811</v>
      </c>
      <c r="E602" s="2" t="s">
        <v>812</v>
      </c>
      <c r="F602" s="2">
        <v>28206700</v>
      </c>
      <c r="G602" s="2">
        <v>0</v>
      </c>
      <c r="H602" s="2">
        <v>0</v>
      </c>
      <c r="I602" s="2">
        <v>0</v>
      </c>
      <c r="J602" s="2">
        <v>5857979</v>
      </c>
      <c r="K602" s="2">
        <v>22348721</v>
      </c>
      <c r="L602" s="2">
        <v>22348721</v>
      </c>
      <c r="M602" s="2">
        <v>22348721</v>
      </c>
      <c r="N602" s="2">
        <v>0</v>
      </c>
      <c r="O602" s="2">
        <v>22348721</v>
      </c>
      <c r="P602" s="2">
        <v>100</v>
      </c>
      <c r="Q602" s="2">
        <v>22348721</v>
      </c>
      <c r="R602" s="2">
        <v>22348721</v>
      </c>
      <c r="S602" s="2">
        <v>0</v>
      </c>
      <c r="T602" s="2">
        <v>22348721</v>
      </c>
      <c r="U602" s="2">
        <v>0</v>
      </c>
      <c r="V602" s="2">
        <v>0</v>
      </c>
    </row>
    <row r="603" spans="1:22" ht="18" customHeight="1" x14ac:dyDescent="0.25">
      <c r="A603" s="2" t="s">
        <v>813</v>
      </c>
      <c r="B603" s="2" t="s">
        <v>814</v>
      </c>
      <c r="C603" s="1" t="b">
        <f t="shared" si="9"/>
        <v>1</v>
      </c>
      <c r="D603" s="2" t="s">
        <v>813</v>
      </c>
      <c r="E603" s="2" t="s">
        <v>814</v>
      </c>
      <c r="F603" s="2">
        <v>0</v>
      </c>
      <c r="G603" s="2">
        <v>0</v>
      </c>
      <c r="H603" s="2">
        <v>0</v>
      </c>
      <c r="I603" s="2">
        <v>26239465</v>
      </c>
      <c r="J603" s="2">
        <v>0</v>
      </c>
      <c r="K603" s="2">
        <v>26239465</v>
      </c>
      <c r="L603" s="2">
        <v>11061483</v>
      </c>
      <c r="M603" s="2">
        <v>7033183</v>
      </c>
      <c r="N603" s="2">
        <v>4028300</v>
      </c>
      <c r="O603" s="2">
        <v>11061483</v>
      </c>
      <c r="P603" s="2">
        <v>42.155901425581661</v>
      </c>
      <c r="Q603" s="2">
        <v>11061483</v>
      </c>
      <c r="R603" s="2">
        <v>7033183</v>
      </c>
      <c r="S603" s="2">
        <v>4028300</v>
      </c>
      <c r="T603" s="2">
        <v>11061483</v>
      </c>
      <c r="U603" s="2">
        <v>15177982</v>
      </c>
      <c r="V603" s="2">
        <v>0</v>
      </c>
    </row>
    <row r="604" spans="1:22" ht="18" customHeight="1" x14ac:dyDescent="0.25">
      <c r="A604" s="2" t="s">
        <v>815</v>
      </c>
      <c r="B604" s="2" t="s">
        <v>816</v>
      </c>
      <c r="C604" s="1" t="b">
        <f t="shared" si="9"/>
        <v>1</v>
      </c>
      <c r="D604" s="2" t="s">
        <v>815</v>
      </c>
      <c r="E604" s="2" t="s">
        <v>816</v>
      </c>
      <c r="F604" s="2">
        <v>60318063456</v>
      </c>
      <c r="G604" s="2">
        <v>998575951.61000001</v>
      </c>
      <c r="H604" s="2">
        <v>7098253905</v>
      </c>
      <c r="I604" s="2">
        <v>3870530501</v>
      </c>
      <c r="J604" s="2">
        <v>4763662245</v>
      </c>
      <c r="K604" s="2">
        <v>53325253758.610001</v>
      </c>
      <c r="L604" s="2">
        <v>16345353119</v>
      </c>
      <c r="M604" s="2">
        <v>9289728837</v>
      </c>
      <c r="N604" s="2">
        <v>7055624282</v>
      </c>
      <c r="O604" s="2">
        <v>16345353119</v>
      </c>
      <c r="P604" s="2">
        <v>30.652180659076276</v>
      </c>
      <c r="Q604" s="2">
        <v>16345353119</v>
      </c>
      <c r="R604" s="2">
        <v>8360186713</v>
      </c>
      <c r="S604" s="2">
        <v>7511620406</v>
      </c>
      <c r="T604" s="2">
        <v>15871807119</v>
      </c>
      <c r="U604" s="2">
        <v>36979900639.610001</v>
      </c>
      <c r="V604" s="2">
        <v>473546000</v>
      </c>
    </row>
    <row r="605" spans="1:22" ht="18" customHeight="1" x14ac:dyDescent="0.25">
      <c r="A605" s="2" t="s">
        <v>817</v>
      </c>
      <c r="B605" s="2" t="s">
        <v>777</v>
      </c>
      <c r="C605" s="1" t="b">
        <f t="shared" si="9"/>
        <v>1</v>
      </c>
      <c r="D605" s="2" t="s">
        <v>817</v>
      </c>
      <c r="E605" s="2" t="s">
        <v>777</v>
      </c>
      <c r="F605" s="2">
        <v>33119525990</v>
      </c>
      <c r="G605" s="2">
        <v>0</v>
      </c>
      <c r="H605" s="2">
        <v>5684565083</v>
      </c>
      <c r="I605" s="2">
        <v>0</v>
      </c>
      <c r="J605" s="2">
        <v>1013038502</v>
      </c>
      <c r="K605" s="2">
        <v>26421922405</v>
      </c>
      <c r="L605" s="2">
        <v>10333068101</v>
      </c>
      <c r="M605" s="2">
        <v>5915140846</v>
      </c>
      <c r="N605" s="2">
        <v>4417927255</v>
      </c>
      <c r="O605" s="2">
        <v>10333068101</v>
      </c>
      <c r="P605" s="2">
        <v>39.107934474308365</v>
      </c>
      <c r="Q605" s="2">
        <v>10333068101</v>
      </c>
      <c r="R605" s="2">
        <v>5915140846</v>
      </c>
      <c r="S605" s="2">
        <v>4417927255</v>
      </c>
      <c r="T605" s="2">
        <v>10333068101</v>
      </c>
      <c r="U605" s="2">
        <v>16088854304</v>
      </c>
      <c r="V605" s="2">
        <v>0</v>
      </c>
    </row>
    <row r="606" spans="1:22" ht="18" customHeight="1" x14ac:dyDescent="0.25">
      <c r="A606" s="2" t="s">
        <v>818</v>
      </c>
      <c r="B606" s="2" t="s">
        <v>779</v>
      </c>
      <c r="C606" s="1" t="b">
        <f t="shared" si="9"/>
        <v>1</v>
      </c>
      <c r="D606" s="2" t="s">
        <v>818</v>
      </c>
      <c r="E606" s="2" t="s">
        <v>779</v>
      </c>
      <c r="F606" s="2">
        <v>6109300</v>
      </c>
      <c r="G606" s="2">
        <v>0</v>
      </c>
      <c r="H606" s="2">
        <v>0</v>
      </c>
      <c r="I606" s="2">
        <v>0</v>
      </c>
      <c r="J606" s="2">
        <v>4756053</v>
      </c>
      <c r="K606" s="2">
        <v>1353247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1353247</v>
      </c>
      <c r="V606" s="2">
        <v>0</v>
      </c>
    </row>
    <row r="607" spans="1:22" ht="18" customHeight="1" x14ac:dyDescent="0.25">
      <c r="A607" s="2" t="s">
        <v>819</v>
      </c>
      <c r="B607" s="2" t="s">
        <v>781</v>
      </c>
      <c r="C607" s="1" t="b">
        <f t="shared" si="9"/>
        <v>1</v>
      </c>
      <c r="D607" s="2" t="s">
        <v>819</v>
      </c>
      <c r="E607" s="2" t="s">
        <v>781</v>
      </c>
      <c r="F607" s="2">
        <v>1459522700</v>
      </c>
      <c r="G607" s="2">
        <v>0</v>
      </c>
      <c r="H607" s="2">
        <v>529754538</v>
      </c>
      <c r="I607" s="2">
        <v>0</v>
      </c>
      <c r="J607" s="2">
        <v>164330329</v>
      </c>
      <c r="K607" s="2">
        <v>765437833</v>
      </c>
      <c r="L607" s="2">
        <v>274232730</v>
      </c>
      <c r="M607" s="2">
        <v>38105064</v>
      </c>
      <c r="N607" s="2">
        <v>236127666</v>
      </c>
      <c r="O607" s="2">
        <v>274232730</v>
      </c>
      <c r="P607" s="2">
        <v>35.826910844632891</v>
      </c>
      <c r="Q607" s="2">
        <v>274232730</v>
      </c>
      <c r="R607" s="2">
        <v>38105064</v>
      </c>
      <c r="S607" s="2">
        <v>236127666</v>
      </c>
      <c r="T607" s="2">
        <v>274232730</v>
      </c>
      <c r="U607" s="2">
        <v>491205103</v>
      </c>
      <c r="V607" s="2">
        <v>0</v>
      </c>
    </row>
    <row r="608" spans="1:22" ht="18" customHeight="1" x14ac:dyDescent="0.25">
      <c r="A608" s="2" t="s">
        <v>820</v>
      </c>
      <c r="B608" s="2" t="s">
        <v>50</v>
      </c>
      <c r="C608" s="1" t="b">
        <f t="shared" si="9"/>
        <v>1</v>
      </c>
      <c r="D608" s="2" t="s">
        <v>820</v>
      </c>
      <c r="E608" s="2" t="s">
        <v>50</v>
      </c>
      <c r="F608" s="2">
        <v>12911000</v>
      </c>
      <c r="G608" s="2">
        <v>0</v>
      </c>
      <c r="H608" s="2">
        <v>0</v>
      </c>
      <c r="I608" s="2">
        <v>0</v>
      </c>
      <c r="J608" s="2">
        <v>4099138</v>
      </c>
      <c r="K608" s="2">
        <v>8811862</v>
      </c>
      <c r="L608" s="2">
        <v>1964515</v>
      </c>
      <c r="M608" s="2">
        <v>1964515</v>
      </c>
      <c r="N608" s="2">
        <v>0</v>
      </c>
      <c r="O608" s="2">
        <v>1964515</v>
      </c>
      <c r="P608" s="2">
        <v>22.293982815436738</v>
      </c>
      <c r="Q608" s="2">
        <v>1964515</v>
      </c>
      <c r="R608" s="2">
        <v>1964515</v>
      </c>
      <c r="S608" s="2">
        <v>0</v>
      </c>
      <c r="T608" s="2">
        <v>1964515</v>
      </c>
      <c r="U608" s="2">
        <v>6847347</v>
      </c>
      <c r="V608" s="2">
        <v>0</v>
      </c>
    </row>
    <row r="609" spans="1:22" ht="18" customHeight="1" x14ac:dyDescent="0.25">
      <c r="A609" s="2" t="s">
        <v>821</v>
      </c>
      <c r="B609" s="2" t="s">
        <v>54</v>
      </c>
      <c r="C609" s="1" t="b">
        <f t="shared" si="9"/>
        <v>1</v>
      </c>
      <c r="D609" s="2" t="s">
        <v>821</v>
      </c>
      <c r="E609" s="2" t="s">
        <v>54</v>
      </c>
      <c r="F609" s="2">
        <v>10796600</v>
      </c>
      <c r="G609" s="2">
        <v>0</v>
      </c>
      <c r="H609" s="2">
        <v>0</v>
      </c>
      <c r="I609" s="2">
        <v>0</v>
      </c>
      <c r="J609" s="2">
        <v>2901013</v>
      </c>
      <c r="K609" s="2">
        <v>7895587</v>
      </c>
      <c r="L609" s="2">
        <v>2399976</v>
      </c>
      <c r="M609" s="2">
        <v>1662070</v>
      </c>
      <c r="N609" s="2">
        <v>737906</v>
      </c>
      <c r="O609" s="2">
        <v>2399976</v>
      </c>
      <c r="P609" s="2">
        <v>30.396422710559708</v>
      </c>
      <c r="Q609" s="2">
        <v>2399976</v>
      </c>
      <c r="R609" s="2">
        <v>1662070</v>
      </c>
      <c r="S609" s="2">
        <v>737906</v>
      </c>
      <c r="T609" s="2">
        <v>2399976</v>
      </c>
      <c r="U609" s="2">
        <v>5495611</v>
      </c>
      <c r="V609" s="2">
        <v>0</v>
      </c>
    </row>
    <row r="610" spans="1:22" ht="18" customHeight="1" x14ac:dyDescent="0.25">
      <c r="A610" s="2" t="s">
        <v>822</v>
      </c>
      <c r="B610" s="2" t="s">
        <v>48</v>
      </c>
      <c r="C610" s="1" t="b">
        <f t="shared" si="9"/>
        <v>1</v>
      </c>
      <c r="D610" s="2" t="s">
        <v>822</v>
      </c>
      <c r="E610" s="2" t="s">
        <v>48</v>
      </c>
      <c r="F610" s="2">
        <v>2591954300</v>
      </c>
      <c r="G610" s="2">
        <v>0</v>
      </c>
      <c r="H610" s="2">
        <v>0</v>
      </c>
      <c r="I610" s="2">
        <v>2369393852</v>
      </c>
      <c r="J610" s="2">
        <v>0</v>
      </c>
      <c r="K610" s="2">
        <v>4961348152</v>
      </c>
      <c r="L610" s="2">
        <v>818484468</v>
      </c>
      <c r="M610" s="2">
        <v>629661704</v>
      </c>
      <c r="N610" s="2">
        <v>188822764</v>
      </c>
      <c r="O610" s="2">
        <v>818484468</v>
      </c>
      <c r="P610" s="2">
        <v>16.497218959932404</v>
      </c>
      <c r="Q610" s="2">
        <v>818484468</v>
      </c>
      <c r="R610" s="2">
        <v>629661704</v>
      </c>
      <c r="S610" s="2">
        <v>188822764</v>
      </c>
      <c r="T610" s="2">
        <v>818484468</v>
      </c>
      <c r="U610" s="2">
        <v>4142863684</v>
      </c>
      <c r="V610" s="2">
        <v>0</v>
      </c>
    </row>
    <row r="611" spans="1:22" ht="18" customHeight="1" x14ac:dyDescent="0.25">
      <c r="A611" s="2" t="s">
        <v>823</v>
      </c>
      <c r="B611" s="2" t="s">
        <v>44</v>
      </c>
      <c r="C611" s="1" t="b">
        <f t="shared" si="9"/>
        <v>1</v>
      </c>
      <c r="D611" s="2" t="s">
        <v>823</v>
      </c>
      <c r="E611" s="2" t="s">
        <v>44</v>
      </c>
      <c r="F611" s="2">
        <v>1705635600</v>
      </c>
      <c r="G611" s="2">
        <v>0</v>
      </c>
      <c r="H611" s="2">
        <v>0</v>
      </c>
      <c r="I611" s="2">
        <v>0</v>
      </c>
      <c r="J611" s="2">
        <v>177473767</v>
      </c>
      <c r="K611" s="2">
        <v>1528161833</v>
      </c>
      <c r="L611" s="2">
        <v>73427296</v>
      </c>
      <c r="M611" s="2">
        <v>0</v>
      </c>
      <c r="N611" s="2">
        <v>73427296</v>
      </c>
      <c r="O611" s="2">
        <v>73427296</v>
      </c>
      <c r="P611" s="2">
        <v>4.8049424095255491</v>
      </c>
      <c r="Q611" s="2">
        <v>73427296</v>
      </c>
      <c r="R611" s="2">
        <v>0</v>
      </c>
      <c r="S611" s="2">
        <v>73427296</v>
      </c>
      <c r="T611" s="2">
        <v>73427296</v>
      </c>
      <c r="U611" s="2">
        <v>1454734537</v>
      </c>
      <c r="V611" s="2">
        <v>0</v>
      </c>
    </row>
    <row r="612" spans="1:22" ht="18" customHeight="1" x14ac:dyDescent="0.25">
      <c r="A612" s="2" t="s">
        <v>824</v>
      </c>
      <c r="B612" s="2" t="s">
        <v>46</v>
      </c>
      <c r="C612" s="1" t="b">
        <f t="shared" si="9"/>
        <v>1</v>
      </c>
      <c r="D612" s="2" t="s">
        <v>824</v>
      </c>
      <c r="E612" s="2" t="s">
        <v>46</v>
      </c>
      <c r="F612" s="2">
        <v>2068557100</v>
      </c>
      <c r="G612" s="2">
        <v>0</v>
      </c>
      <c r="H612" s="2">
        <v>0</v>
      </c>
      <c r="I612" s="2">
        <v>1086278152</v>
      </c>
      <c r="J612" s="2">
        <v>0</v>
      </c>
      <c r="K612" s="2">
        <v>3154835252</v>
      </c>
      <c r="L612" s="2">
        <v>159396022</v>
      </c>
      <c r="M612" s="2">
        <v>3697008</v>
      </c>
      <c r="N612" s="2">
        <v>155699014</v>
      </c>
      <c r="O612" s="2">
        <v>159396022</v>
      </c>
      <c r="P612" s="2">
        <v>5.0524356826224537</v>
      </c>
      <c r="Q612" s="2">
        <v>159396022</v>
      </c>
      <c r="R612" s="2">
        <v>3697008</v>
      </c>
      <c r="S612" s="2">
        <v>155699014</v>
      </c>
      <c r="T612" s="2">
        <v>159396022</v>
      </c>
      <c r="U612" s="2">
        <v>2995439230</v>
      </c>
      <c r="V612" s="2">
        <v>0</v>
      </c>
    </row>
    <row r="613" spans="1:22" ht="18" customHeight="1" x14ac:dyDescent="0.25">
      <c r="A613" s="2" t="s">
        <v>825</v>
      </c>
      <c r="B613" s="2" t="s">
        <v>371</v>
      </c>
      <c r="C613" s="1" t="b">
        <f t="shared" si="9"/>
        <v>1</v>
      </c>
      <c r="D613" s="2" t="s">
        <v>825</v>
      </c>
      <c r="E613" s="2" t="s">
        <v>371</v>
      </c>
      <c r="F613" s="2">
        <v>1832821400</v>
      </c>
      <c r="G613" s="2">
        <v>0</v>
      </c>
      <c r="H613" s="2">
        <v>0</v>
      </c>
      <c r="I613" s="2">
        <v>0</v>
      </c>
      <c r="J613" s="2">
        <v>228979867</v>
      </c>
      <c r="K613" s="2">
        <v>1603841533</v>
      </c>
      <c r="L613" s="2">
        <v>497098000</v>
      </c>
      <c r="M613" s="2">
        <v>286757700</v>
      </c>
      <c r="N613" s="2">
        <v>210340300</v>
      </c>
      <c r="O613" s="2">
        <v>497098000</v>
      </c>
      <c r="P613" s="2">
        <v>30.994209201589491</v>
      </c>
      <c r="Q613" s="2">
        <v>497098000</v>
      </c>
      <c r="R613" s="2">
        <v>144362100</v>
      </c>
      <c r="S613" s="2">
        <v>142395600</v>
      </c>
      <c r="T613" s="2">
        <v>286757700</v>
      </c>
      <c r="U613" s="2">
        <v>1106743533</v>
      </c>
      <c r="V613" s="2">
        <v>210340300</v>
      </c>
    </row>
    <row r="614" spans="1:22" ht="18" customHeight="1" x14ac:dyDescent="0.25">
      <c r="A614" s="2" t="s">
        <v>826</v>
      </c>
      <c r="B614" s="2" t="s">
        <v>787</v>
      </c>
      <c r="C614" s="1" t="b">
        <f t="shared" si="9"/>
        <v>1</v>
      </c>
      <c r="D614" s="2" t="s">
        <v>826</v>
      </c>
      <c r="E614" s="2" t="s">
        <v>787</v>
      </c>
      <c r="F614" s="2">
        <v>229102700</v>
      </c>
      <c r="G614" s="2">
        <v>0</v>
      </c>
      <c r="H614" s="2">
        <v>0</v>
      </c>
      <c r="I614" s="2">
        <v>0</v>
      </c>
      <c r="J614" s="2">
        <v>28008360</v>
      </c>
      <c r="K614" s="2">
        <v>201094340</v>
      </c>
      <c r="L614" s="2">
        <v>62387600</v>
      </c>
      <c r="M614" s="2">
        <v>36006800</v>
      </c>
      <c r="N614" s="2">
        <v>26380800</v>
      </c>
      <c r="O614" s="2">
        <v>62387600</v>
      </c>
      <c r="P614" s="2">
        <v>31.024045728984714</v>
      </c>
      <c r="Q614" s="2">
        <v>62387600</v>
      </c>
      <c r="R614" s="2">
        <v>18155600</v>
      </c>
      <c r="S614" s="2">
        <v>17851200</v>
      </c>
      <c r="T614" s="2">
        <v>36006800</v>
      </c>
      <c r="U614" s="2">
        <v>138706740</v>
      </c>
      <c r="V614" s="2">
        <v>26380800</v>
      </c>
    </row>
    <row r="615" spans="1:22" ht="18" customHeight="1" x14ac:dyDescent="0.25">
      <c r="A615" s="2" t="s">
        <v>827</v>
      </c>
      <c r="B615" s="2" t="s">
        <v>789</v>
      </c>
      <c r="C615" s="1" t="b">
        <f t="shared" si="9"/>
        <v>1</v>
      </c>
      <c r="D615" s="2" t="s">
        <v>827</v>
      </c>
      <c r="E615" s="2" t="s">
        <v>789</v>
      </c>
      <c r="F615" s="2">
        <v>229102700</v>
      </c>
      <c r="G615" s="2">
        <v>0</v>
      </c>
      <c r="H615" s="2">
        <v>0</v>
      </c>
      <c r="I615" s="2">
        <v>0</v>
      </c>
      <c r="J615" s="2">
        <v>28008360</v>
      </c>
      <c r="K615" s="2">
        <v>201094340</v>
      </c>
      <c r="L615" s="2">
        <v>62387600</v>
      </c>
      <c r="M615" s="2">
        <v>36006800</v>
      </c>
      <c r="N615" s="2">
        <v>26380800</v>
      </c>
      <c r="O615" s="2">
        <v>62387600</v>
      </c>
      <c r="P615" s="2">
        <v>31.024045728984714</v>
      </c>
      <c r="Q615" s="2">
        <v>62387600</v>
      </c>
      <c r="R615" s="2">
        <v>18155600</v>
      </c>
      <c r="S615" s="2">
        <v>17851200</v>
      </c>
      <c r="T615" s="2">
        <v>36006800</v>
      </c>
      <c r="U615" s="2">
        <v>138706740</v>
      </c>
      <c r="V615" s="2">
        <v>26380800</v>
      </c>
    </row>
    <row r="616" spans="1:22" ht="18" customHeight="1" x14ac:dyDescent="0.25">
      <c r="A616" s="2" t="s">
        <v>828</v>
      </c>
      <c r="B616" s="2" t="s">
        <v>793</v>
      </c>
      <c r="C616" s="1" t="b">
        <f t="shared" si="9"/>
        <v>1</v>
      </c>
      <c r="D616" s="2" t="s">
        <v>828</v>
      </c>
      <c r="E616" s="2" t="s">
        <v>793</v>
      </c>
      <c r="F616" s="2">
        <v>1374616100</v>
      </c>
      <c r="G616" s="2">
        <v>0</v>
      </c>
      <c r="H616" s="2">
        <v>0</v>
      </c>
      <c r="I616" s="2">
        <v>0</v>
      </c>
      <c r="J616" s="2">
        <v>171609574</v>
      </c>
      <c r="K616" s="2">
        <v>1203006526</v>
      </c>
      <c r="L616" s="2">
        <v>372881200</v>
      </c>
      <c r="M616" s="2">
        <v>215111300</v>
      </c>
      <c r="N616" s="2">
        <v>157769900</v>
      </c>
      <c r="O616" s="2">
        <v>372881200</v>
      </c>
      <c r="P616" s="2">
        <v>30.995775329651035</v>
      </c>
      <c r="Q616" s="2">
        <v>372881200</v>
      </c>
      <c r="R616" s="2">
        <v>108299900</v>
      </c>
      <c r="S616" s="2">
        <v>106811400</v>
      </c>
      <c r="T616" s="2">
        <v>215111300</v>
      </c>
      <c r="U616" s="2">
        <v>830125326</v>
      </c>
      <c r="V616" s="2">
        <v>157769900</v>
      </c>
    </row>
    <row r="617" spans="1:22" ht="18" customHeight="1" x14ac:dyDescent="0.25">
      <c r="A617" s="2" t="s">
        <v>829</v>
      </c>
      <c r="B617" s="2" t="s">
        <v>795</v>
      </c>
      <c r="C617" s="1" t="b">
        <f t="shared" si="9"/>
        <v>1</v>
      </c>
      <c r="D617" s="2" t="s">
        <v>829</v>
      </c>
      <c r="E617" s="2" t="s">
        <v>795</v>
      </c>
      <c r="F617" s="2">
        <v>489351241</v>
      </c>
      <c r="G617" s="2">
        <v>0</v>
      </c>
      <c r="H617" s="2">
        <v>0</v>
      </c>
      <c r="I617" s="2">
        <v>0</v>
      </c>
      <c r="J617" s="2">
        <v>489351241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/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</row>
    <row r="618" spans="1:22" ht="18" customHeight="1" x14ac:dyDescent="0.25">
      <c r="A618" s="2" t="s">
        <v>830</v>
      </c>
      <c r="B618" s="2" t="s">
        <v>831</v>
      </c>
      <c r="C618" s="1" t="b">
        <f t="shared" si="9"/>
        <v>1</v>
      </c>
      <c r="D618" s="2" t="s">
        <v>830</v>
      </c>
      <c r="E618" s="2" t="s">
        <v>831</v>
      </c>
      <c r="F618" s="2">
        <v>5040000</v>
      </c>
      <c r="G618" s="2">
        <v>0</v>
      </c>
      <c r="H618" s="2">
        <v>0</v>
      </c>
      <c r="I618" s="2">
        <v>0</v>
      </c>
      <c r="J618" s="2">
        <v>5040000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/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</row>
    <row r="619" spans="1:22" ht="18" customHeight="1" x14ac:dyDescent="0.25">
      <c r="A619" s="2" t="s">
        <v>832</v>
      </c>
      <c r="B619" s="2" t="s">
        <v>797</v>
      </c>
      <c r="C619" s="1" t="b">
        <f t="shared" si="9"/>
        <v>1</v>
      </c>
      <c r="D619" s="2" t="s">
        <v>832</v>
      </c>
      <c r="E619" s="2" t="s">
        <v>797</v>
      </c>
      <c r="F619" s="2">
        <v>3322545900</v>
      </c>
      <c r="G619" s="2">
        <v>0</v>
      </c>
      <c r="H619" s="2">
        <v>0</v>
      </c>
      <c r="I619" s="2">
        <v>0</v>
      </c>
      <c r="J619" s="2">
        <v>314395717</v>
      </c>
      <c r="K619" s="2">
        <v>3008150183</v>
      </c>
      <c r="L619" s="2">
        <v>1006330152</v>
      </c>
      <c r="M619" s="2">
        <v>578655625</v>
      </c>
      <c r="N619" s="2">
        <v>427674527</v>
      </c>
      <c r="O619" s="2">
        <v>1006330152</v>
      </c>
      <c r="P619" s="2">
        <v>33.453454474683056</v>
      </c>
      <c r="Q619" s="2">
        <v>1006330152</v>
      </c>
      <c r="R619" s="2">
        <v>578655625</v>
      </c>
      <c r="S619" s="2">
        <v>427674527</v>
      </c>
      <c r="T619" s="2">
        <v>1006330152</v>
      </c>
      <c r="U619" s="2">
        <v>2001820031</v>
      </c>
      <c r="V619" s="2">
        <v>0</v>
      </c>
    </row>
    <row r="620" spans="1:22" ht="18" customHeight="1" x14ac:dyDescent="0.25">
      <c r="A620" s="2" t="s">
        <v>833</v>
      </c>
      <c r="B620" s="2" t="s">
        <v>799</v>
      </c>
      <c r="C620" s="1" t="b">
        <f t="shared" si="9"/>
        <v>1</v>
      </c>
      <c r="D620" s="2" t="s">
        <v>833</v>
      </c>
      <c r="E620" s="2" t="s">
        <v>799</v>
      </c>
      <c r="F620" s="2">
        <v>3709821800</v>
      </c>
      <c r="G620" s="2">
        <v>0</v>
      </c>
      <c r="H620" s="2">
        <v>472822385</v>
      </c>
      <c r="I620" s="2">
        <v>0</v>
      </c>
      <c r="J620" s="2">
        <v>0</v>
      </c>
      <c r="K620" s="2">
        <v>3236999415</v>
      </c>
      <c r="L620" s="2">
        <v>1056661767</v>
      </c>
      <c r="M620" s="2">
        <v>604850573</v>
      </c>
      <c r="N620" s="2">
        <v>451811194</v>
      </c>
      <c r="O620" s="2">
        <v>1056661767</v>
      </c>
      <c r="P620" s="2">
        <v>32.643248624127416</v>
      </c>
      <c r="Q620" s="2">
        <v>1056661767</v>
      </c>
      <c r="R620" s="2">
        <v>302749070</v>
      </c>
      <c r="S620" s="2">
        <v>753912697</v>
      </c>
      <c r="T620" s="2">
        <v>1056661767</v>
      </c>
      <c r="U620" s="2">
        <v>2180337648</v>
      </c>
      <c r="V620" s="2">
        <v>0</v>
      </c>
    </row>
    <row r="621" spans="1:22" ht="18" customHeight="1" x14ac:dyDescent="0.25">
      <c r="A621" s="2" t="s">
        <v>834</v>
      </c>
      <c r="B621" s="2" t="s">
        <v>801</v>
      </c>
      <c r="C621" s="1" t="b">
        <f t="shared" si="9"/>
        <v>1</v>
      </c>
      <c r="D621" s="2" t="s">
        <v>834</v>
      </c>
      <c r="E621" s="2" t="s">
        <v>801</v>
      </c>
      <c r="F621" s="2">
        <v>3176048900</v>
      </c>
      <c r="G621" s="2">
        <v>0</v>
      </c>
      <c r="H621" s="2">
        <v>411111899</v>
      </c>
      <c r="I621" s="2">
        <v>0</v>
      </c>
      <c r="J621" s="2">
        <v>0</v>
      </c>
      <c r="K621" s="2">
        <v>2764937001</v>
      </c>
      <c r="L621" s="2">
        <v>1067005945</v>
      </c>
      <c r="M621" s="2">
        <v>613386303</v>
      </c>
      <c r="N621" s="2">
        <v>453619642</v>
      </c>
      <c r="O621" s="2">
        <v>1067005945</v>
      </c>
      <c r="P621" s="2">
        <v>38.590606028784528</v>
      </c>
      <c r="Q621" s="2">
        <v>1067005945</v>
      </c>
      <c r="R621" s="2">
        <v>306496182</v>
      </c>
      <c r="S621" s="2">
        <v>760509763</v>
      </c>
      <c r="T621" s="2">
        <v>1067005945</v>
      </c>
      <c r="U621" s="2">
        <v>1697931056</v>
      </c>
      <c r="V621" s="2">
        <v>0</v>
      </c>
    </row>
    <row r="622" spans="1:22" ht="18" customHeight="1" x14ac:dyDescent="0.25">
      <c r="A622" s="2" t="s">
        <v>835</v>
      </c>
      <c r="B622" s="2" t="s">
        <v>803</v>
      </c>
      <c r="C622" s="1" t="b">
        <f t="shared" si="9"/>
        <v>1</v>
      </c>
      <c r="D622" s="2" t="s">
        <v>835</v>
      </c>
      <c r="E622" s="2" t="s">
        <v>803</v>
      </c>
      <c r="F622" s="2">
        <v>14521000</v>
      </c>
      <c r="G622" s="2">
        <v>0</v>
      </c>
      <c r="H622" s="2">
        <v>0</v>
      </c>
      <c r="I622" s="2">
        <v>8858243</v>
      </c>
      <c r="J622" s="2">
        <v>0</v>
      </c>
      <c r="K622" s="2">
        <v>23379243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23379243</v>
      </c>
      <c r="V622" s="2">
        <v>0</v>
      </c>
    </row>
    <row r="623" spans="1:22" ht="18" customHeight="1" x14ac:dyDescent="0.25">
      <c r="A623" s="2" t="s">
        <v>836</v>
      </c>
      <c r="B623" s="2" t="s">
        <v>805</v>
      </c>
      <c r="C623" s="1" t="b">
        <f t="shared" si="9"/>
        <v>1</v>
      </c>
      <c r="D623" s="2" t="s">
        <v>836</v>
      </c>
      <c r="E623" s="2" t="s">
        <v>805</v>
      </c>
      <c r="F623" s="2">
        <v>448000</v>
      </c>
      <c r="G623" s="2">
        <v>0</v>
      </c>
      <c r="H623" s="2">
        <v>0</v>
      </c>
      <c r="I623" s="2">
        <v>0</v>
      </c>
      <c r="J623" s="2">
        <v>448000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/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</row>
    <row r="624" spans="1:22" ht="18" customHeight="1" x14ac:dyDescent="0.25">
      <c r="A624" s="2" t="s">
        <v>837</v>
      </c>
      <c r="B624" s="2" t="s">
        <v>807</v>
      </c>
      <c r="C624" s="1" t="b">
        <f t="shared" si="9"/>
        <v>1</v>
      </c>
      <c r="D624" s="2" t="s">
        <v>837</v>
      </c>
      <c r="E624" s="2" t="s">
        <v>807</v>
      </c>
      <c r="F624" s="2">
        <v>708076500</v>
      </c>
      <c r="G624" s="2">
        <v>0</v>
      </c>
      <c r="H624" s="2">
        <v>0</v>
      </c>
      <c r="I624" s="2">
        <v>0</v>
      </c>
      <c r="J624" s="2">
        <v>708076500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/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</row>
    <row r="625" spans="1:22" ht="18" customHeight="1" x14ac:dyDescent="0.25">
      <c r="A625" s="2" t="s">
        <v>838</v>
      </c>
      <c r="B625" s="2" t="s">
        <v>791</v>
      </c>
      <c r="C625" s="1" t="b">
        <f t="shared" si="9"/>
        <v>1</v>
      </c>
      <c r="D625" s="2" t="s">
        <v>838</v>
      </c>
      <c r="E625" s="2" t="s">
        <v>791</v>
      </c>
      <c r="F625" s="2">
        <v>458205400</v>
      </c>
      <c r="G625" s="2">
        <v>0</v>
      </c>
      <c r="H625" s="2">
        <v>0</v>
      </c>
      <c r="I625" s="2">
        <v>0</v>
      </c>
      <c r="J625" s="2">
        <v>56732107</v>
      </c>
      <c r="K625" s="2">
        <v>401473293</v>
      </c>
      <c r="L625" s="2">
        <v>124477200</v>
      </c>
      <c r="M625" s="2">
        <v>71803000</v>
      </c>
      <c r="N625" s="2">
        <v>52674200</v>
      </c>
      <c r="O625" s="2">
        <v>124477200</v>
      </c>
      <c r="P625" s="2">
        <v>31.005101004315122</v>
      </c>
      <c r="Q625" s="2">
        <v>124477200</v>
      </c>
      <c r="R625" s="2">
        <v>36161900</v>
      </c>
      <c r="S625" s="2">
        <v>35641100</v>
      </c>
      <c r="T625" s="2">
        <v>71803000</v>
      </c>
      <c r="U625" s="2">
        <v>276996093</v>
      </c>
      <c r="V625" s="2">
        <v>52674200</v>
      </c>
    </row>
    <row r="626" spans="1:22" ht="18" customHeight="1" x14ac:dyDescent="0.25">
      <c r="A626" s="2" t="s">
        <v>839</v>
      </c>
      <c r="B626" s="2" t="s">
        <v>52</v>
      </c>
      <c r="C626" s="1" t="b">
        <f t="shared" si="9"/>
        <v>1</v>
      </c>
      <c r="D626" s="2" t="s">
        <v>839</v>
      </c>
      <c r="E626" s="2" t="s">
        <v>52</v>
      </c>
      <c r="F626" s="2">
        <v>1761734221</v>
      </c>
      <c r="G626" s="2">
        <v>0</v>
      </c>
      <c r="H626" s="2">
        <v>0</v>
      </c>
      <c r="I626" s="2">
        <v>0</v>
      </c>
      <c r="J626" s="2">
        <v>241903764</v>
      </c>
      <c r="K626" s="2">
        <v>1519830457</v>
      </c>
      <c r="L626" s="2">
        <v>20986001</v>
      </c>
      <c r="M626" s="2">
        <v>17689318</v>
      </c>
      <c r="N626" s="2">
        <v>3296683</v>
      </c>
      <c r="O626" s="2">
        <v>20986001</v>
      </c>
      <c r="P626" s="2">
        <v>1.3808119782929185</v>
      </c>
      <c r="Q626" s="2">
        <v>20986001</v>
      </c>
      <c r="R626" s="2">
        <v>17689318</v>
      </c>
      <c r="S626" s="2">
        <v>3296683</v>
      </c>
      <c r="T626" s="2">
        <v>20986001</v>
      </c>
      <c r="U626" s="2">
        <v>1498844456</v>
      </c>
      <c r="V626" s="2">
        <v>0</v>
      </c>
    </row>
    <row r="627" spans="1:22" ht="18" customHeight="1" x14ac:dyDescent="0.25">
      <c r="A627" s="2" t="s">
        <v>840</v>
      </c>
      <c r="B627" s="2" t="s">
        <v>841</v>
      </c>
      <c r="C627" s="1" t="b">
        <f t="shared" si="9"/>
        <v>1</v>
      </c>
      <c r="D627" s="2" t="s">
        <v>840</v>
      </c>
      <c r="E627" s="2" t="s">
        <v>841</v>
      </c>
      <c r="F627" s="2">
        <v>1151867000</v>
      </c>
      <c r="G627" s="2">
        <v>0</v>
      </c>
      <c r="H627" s="2">
        <v>0</v>
      </c>
      <c r="I627" s="2">
        <v>0</v>
      </c>
      <c r="J627" s="2">
        <v>274213469</v>
      </c>
      <c r="K627" s="2">
        <v>877653531</v>
      </c>
      <c r="L627" s="2">
        <v>111539406</v>
      </c>
      <c r="M627" s="2">
        <v>0</v>
      </c>
      <c r="N627" s="2">
        <v>111539406</v>
      </c>
      <c r="O627" s="2">
        <v>111539406</v>
      </c>
      <c r="P627" s="2">
        <v>12.708819831546943</v>
      </c>
      <c r="Q627" s="2">
        <v>111539406</v>
      </c>
      <c r="R627" s="2">
        <v>0</v>
      </c>
      <c r="S627" s="2">
        <v>111539406</v>
      </c>
      <c r="T627" s="2">
        <v>111539406</v>
      </c>
      <c r="U627" s="2">
        <v>766114125</v>
      </c>
      <c r="V627" s="2">
        <v>0</v>
      </c>
    </row>
    <row r="628" spans="1:22" ht="18" customHeight="1" x14ac:dyDescent="0.25">
      <c r="A628" s="2" t="s">
        <v>842</v>
      </c>
      <c r="B628" s="2" t="s">
        <v>812</v>
      </c>
      <c r="C628" s="1" t="b">
        <f t="shared" si="9"/>
        <v>1</v>
      </c>
      <c r="D628" s="2" t="s">
        <v>842</v>
      </c>
      <c r="E628" s="2" t="s">
        <v>812</v>
      </c>
      <c r="F628" s="2">
        <v>180924560</v>
      </c>
      <c r="G628" s="2">
        <v>0</v>
      </c>
      <c r="H628" s="2">
        <v>0</v>
      </c>
      <c r="I628" s="2">
        <v>0</v>
      </c>
      <c r="J628" s="2">
        <v>24889536</v>
      </c>
      <c r="K628" s="2">
        <v>156035024</v>
      </c>
      <c r="L628" s="2">
        <v>154422703</v>
      </c>
      <c r="M628" s="2">
        <v>140159129</v>
      </c>
      <c r="N628" s="2">
        <v>14263574</v>
      </c>
      <c r="O628" s="2">
        <v>154422703</v>
      </c>
      <c r="P628" s="2">
        <v>98.966692888130041</v>
      </c>
      <c r="Q628" s="2">
        <v>154422703</v>
      </c>
      <c r="R628" s="2">
        <v>140159129</v>
      </c>
      <c r="S628" s="2">
        <v>14263574</v>
      </c>
      <c r="T628" s="2">
        <v>154422703</v>
      </c>
      <c r="U628" s="2">
        <v>1612321</v>
      </c>
      <c r="V628" s="2">
        <v>0</v>
      </c>
    </row>
    <row r="629" spans="1:22" ht="18" customHeight="1" x14ac:dyDescent="0.25">
      <c r="A629" s="2" t="s">
        <v>843</v>
      </c>
      <c r="B629" s="2" t="s">
        <v>844</v>
      </c>
      <c r="C629" s="1" t="b">
        <f t="shared" si="9"/>
        <v>1</v>
      </c>
      <c r="D629" s="2" t="s">
        <v>843</v>
      </c>
      <c r="E629" s="2" t="s">
        <v>844</v>
      </c>
      <c r="F629" s="2">
        <v>1979232</v>
      </c>
      <c r="G629" s="2">
        <v>66788836.729999997</v>
      </c>
      <c r="H629" s="2">
        <v>0</v>
      </c>
      <c r="I629" s="2">
        <v>168134791</v>
      </c>
      <c r="J629" s="2">
        <v>170114023</v>
      </c>
      <c r="K629" s="2">
        <v>66788836.729999997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66788836.729999997</v>
      </c>
      <c r="V629" s="2">
        <v>0</v>
      </c>
    </row>
    <row r="630" spans="1:22" ht="18" customHeight="1" x14ac:dyDescent="0.25">
      <c r="A630" s="2" t="s">
        <v>845</v>
      </c>
      <c r="B630" s="2" t="s">
        <v>846</v>
      </c>
      <c r="C630" s="1" t="b">
        <f t="shared" si="9"/>
        <v>1</v>
      </c>
      <c r="D630" s="2" t="s">
        <v>845</v>
      </c>
      <c r="E630" s="2" t="s">
        <v>846</v>
      </c>
      <c r="F630" s="2">
        <v>202109700</v>
      </c>
      <c r="G630" s="2">
        <v>0</v>
      </c>
      <c r="H630" s="2">
        <v>0</v>
      </c>
      <c r="I630" s="2">
        <v>0</v>
      </c>
      <c r="J630" s="2">
        <v>160558413</v>
      </c>
      <c r="K630" s="2">
        <v>41551287</v>
      </c>
      <c r="L630" s="2">
        <v>27439923</v>
      </c>
      <c r="M630" s="2">
        <v>27439923</v>
      </c>
      <c r="N630" s="2">
        <v>0</v>
      </c>
      <c r="O630" s="2">
        <v>27439923</v>
      </c>
      <c r="P630" s="2">
        <v>66.038683711529799</v>
      </c>
      <c r="Q630" s="2">
        <v>27439923</v>
      </c>
      <c r="R630" s="2">
        <v>27439923</v>
      </c>
      <c r="S630" s="2">
        <v>0</v>
      </c>
      <c r="T630" s="2">
        <v>27439923</v>
      </c>
      <c r="U630" s="2">
        <v>14111364</v>
      </c>
      <c r="V630" s="2">
        <v>0</v>
      </c>
    </row>
    <row r="631" spans="1:22" ht="18" customHeight="1" x14ac:dyDescent="0.25">
      <c r="A631" s="2" t="s">
        <v>847</v>
      </c>
      <c r="B631" s="2" t="s">
        <v>848</v>
      </c>
      <c r="C631" s="1" t="b">
        <f t="shared" si="9"/>
        <v>1</v>
      </c>
      <c r="D631" s="2" t="s">
        <v>847</v>
      </c>
      <c r="E631" s="2" t="s">
        <v>848</v>
      </c>
      <c r="F631" s="2">
        <v>494734512</v>
      </c>
      <c r="G631" s="2">
        <v>931787114.88</v>
      </c>
      <c r="H631" s="2">
        <v>0</v>
      </c>
      <c r="I631" s="2">
        <v>0</v>
      </c>
      <c r="J631" s="2">
        <v>494734512</v>
      </c>
      <c r="K631" s="2">
        <v>931787114.88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931787114.88</v>
      </c>
      <c r="V631" s="2">
        <v>0</v>
      </c>
    </row>
    <row r="632" spans="1:22" ht="18" customHeight="1" x14ac:dyDescent="0.25">
      <c r="A632" s="2" t="s">
        <v>849</v>
      </c>
      <c r="B632" s="2" t="s">
        <v>814</v>
      </c>
      <c r="C632" s="1" t="b">
        <f t="shared" si="9"/>
        <v>1</v>
      </c>
      <c r="D632" s="2" t="s">
        <v>849</v>
      </c>
      <c r="E632" s="2" t="s">
        <v>814</v>
      </c>
      <c r="F632" s="2">
        <v>0</v>
      </c>
      <c r="G632" s="2">
        <v>0</v>
      </c>
      <c r="H632" s="2">
        <v>0</v>
      </c>
      <c r="I632" s="2">
        <v>237865463</v>
      </c>
      <c r="J632" s="2">
        <v>0</v>
      </c>
      <c r="K632" s="2">
        <v>237865463</v>
      </c>
      <c r="L632" s="2">
        <v>118762514</v>
      </c>
      <c r="M632" s="2">
        <v>71631159</v>
      </c>
      <c r="N632" s="2">
        <v>47131355</v>
      </c>
      <c r="O632" s="2">
        <v>118762514</v>
      </c>
      <c r="P632" s="2">
        <v>49.928439590240131</v>
      </c>
      <c r="Q632" s="2">
        <v>118762514</v>
      </c>
      <c r="R632" s="2">
        <v>71631159</v>
      </c>
      <c r="S632" s="2">
        <v>47131355</v>
      </c>
      <c r="T632" s="2">
        <v>118762514</v>
      </c>
      <c r="U632" s="2">
        <v>119102949</v>
      </c>
      <c r="V632" s="2">
        <v>0</v>
      </c>
    </row>
    <row r="633" spans="1:22" ht="18" customHeight="1" x14ac:dyDescent="0.25">
      <c r="A633" s="2" t="s">
        <v>850</v>
      </c>
      <c r="B633" s="2" t="s">
        <v>851</v>
      </c>
      <c r="C633" s="1" t="b">
        <f t="shared" si="9"/>
        <v>1</v>
      </c>
      <c r="D633" s="2" t="s">
        <v>850</v>
      </c>
      <c r="E633" s="2" t="s">
        <v>851</v>
      </c>
      <c r="F633" s="2">
        <v>1539899833</v>
      </c>
      <c r="G633" s="2">
        <v>0</v>
      </c>
      <c r="H633" s="2">
        <v>0</v>
      </c>
      <c r="I633" s="2">
        <v>0</v>
      </c>
      <c r="J633" s="2">
        <v>149590174</v>
      </c>
      <c r="K633" s="2">
        <v>1390309659</v>
      </c>
      <c r="L633" s="2">
        <v>227159714</v>
      </c>
      <c r="M633" s="2">
        <v>141199363</v>
      </c>
      <c r="N633" s="2">
        <v>85960351</v>
      </c>
      <c r="O633" s="2">
        <v>227159714</v>
      </c>
      <c r="P633" s="2">
        <v>16.338785574099216</v>
      </c>
      <c r="Q633" s="2">
        <v>227159714</v>
      </c>
      <c r="R633" s="2">
        <v>124143963</v>
      </c>
      <c r="S633" s="2">
        <v>83666751</v>
      </c>
      <c r="T633" s="2">
        <v>207810714</v>
      </c>
      <c r="U633" s="2">
        <v>1163149945</v>
      </c>
      <c r="V633" s="2">
        <v>19349000</v>
      </c>
    </row>
    <row r="634" spans="1:22" ht="18" customHeight="1" x14ac:dyDescent="0.25">
      <c r="A634" s="2" t="s">
        <v>852</v>
      </c>
      <c r="B634" s="2" t="s">
        <v>777</v>
      </c>
      <c r="C634" s="1" t="b">
        <f t="shared" si="9"/>
        <v>1</v>
      </c>
      <c r="D634" s="2" t="s">
        <v>852</v>
      </c>
      <c r="E634" s="2" t="s">
        <v>777</v>
      </c>
      <c r="F634" s="2">
        <v>861806400</v>
      </c>
      <c r="G634" s="2">
        <v>0</v>
      </c>
      <c r="H634" s="2">
        <v>0</v>
      </c>
      <c r="I634" s="2">
        <v>0</v>
      </c>
      <c r="J634" s="2">
        <v>122721534</v>
      </c>
      <c r="K634" s="2">
        <v>739084866</v>
      </c>
      <c r="L634" s="2">
        <v>166100319</v>
      </c>
      <c r="M634" s="2">
        <v>104855402</v>
      </c>
      <c r="N634" s="2">
        <v>61244917</v>
      </c>
      <c r="O634" s="2">
        <v>166100319</v>
      </c>
      <c r="P634" s="2">
        <v>22.473781650942367</v>
      </c>
      <c r="Q634" s="2">
        <v>166100319</v>
      </c>
      <c r="R634" s="2">
        <v>104855402</v>
      </c>
      <c r="S634" s="2">
        <v>61244917</v>
      </c>
      <c r="T634" s="2">
        <v>166100319</v>
      </c>
      <c r="U634" s="2">
        <v>572984547</v>
      </c>
      <c r="V634" s="2">
        <v>0</v>
      </c>
    </row>
    <row r="635" spans="1:22" ht="18" customHeight="1" x14ac:dyDescent="0.25">
      <c r="A635" s="2" t="s">
        <v>853</v>
      </c>
      <c r="B635" s="2" t="s">
        <v>54</v>
      </c>
      <c r="C635" s="1" t="b">
        <f t="shared" si="9"/>
        <v>1</v>
      </c>
      <c r="D635" s="2" t="s">
        <v>853</v>
      </c>
      <c r="E635" s="2" t="s">
        <v>54</v>
      </c>
      <c r="F635" s="2">
        <v>10161500</v>
      </c>
      <c r="G635" s="2">
        <v>0</v>
      </c>
      <c r="H635" s="2">
        <v>0</v>
      </c>
      <c r="I635" s="2">
        <v>0</v>
      </c>
      <c r="J635" s="2">
        <v>8597058</v>
      </c>
      <c r="K635" s="2">
        <v>1564442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1564442</v>
      </c>
      <c r="V635" s="2">
        <v>0</v>
      </c>
    </row>
    <row r="636" spans="1:22" ht="18" customHeight="1" x14ac:dyDescent="0.25">
      <c r="A636" s="2" t="s">
        <v>854</v>
      </c>
      <c r="B636" s="2" t="s">
        <v>48</v>
      </c>
      <c r="C636" s="1" t="b">
        <f t="shared" si="9"/>
        <v>1</v>
      </c>
      <c r="D636" s="2" t="s">
        <v>854</v>
      </c>
      <c r="E636" s="2" t="s">
        <v>48</v>
      </c>
      <c r="F636" s="2">
        <v>54717200</v>
      </c>
      <c r="G636" s="2">
        <v>0</v>
      </c>
      <c r="H636" s="2">
        <v>0</v>
      </c>
      <c r="I636" s="2">
        <v>0</v>
      </c>
      <c r="J636" s="2">
        <v>2006582</v>
      </c>
      <c r="K636" s="2">
        <v>52710618</v>
      </c>
      <c r="L636" s="2">
        <v>301992</v>
      </c>
      <c r="M636" s="2">
        <v>0</v>
      </c>
      <c r="N636" s="2">
        <v>301992</v>
      </c>
      <c r="O636" s="2">
        <v>301992</v>
      </c>
      <c r="P636" s="2">
        <v>0.57292441534265448</v>
      </c>
      <c r="Q636" s="2">
        <v>301992</v>
      </c>
      <c r="R636" s="2">
        <v>0</v>
      </c>
      <c r="S636" s="2">
        <v>301992</v>
      </c>
      <c r="T636" s="2">
        <v>301992</v>
      </c>
      <c r="U636" s="2">
        <v>52408626</v>
      </c>
      <c r="V636" s="2">
        <v>0</v>
      </c>
    </row>
    <row r="637" spans="1:22" ht="18" customHeight="1" x14ac:dyDescent="0.25">
      <c r="A637" s="2" t="s">
        <v>855</v>
      </c>
      <c r="B637" s="2" t="s">
        <v>44</v>
      </c>
      <c r="C637" s="1" t="b">
        <f t="shared" si="9"/>
        <v>1</v>
      </c>
      <c r="D637" s="2" t="s">
        <v>855</v>
      </c>
      <c r="E637" s="2" t="s">
        <v>44</v>
      </c>
      <c r="F637" s="2">
        <v>34198300</v>
      </c>
      <c r="G637" s="2">
        <v>0</v>
      </c>
      <c r="H637" s="2">
        <v>0</v>
      </c>
      <c r="I637" s="2">
        <v>0</v>
      </c>
      <c r="J637" s="2">
        <v>0</v>
      </c>
      <c r="K637" s="2">
        <v>34198300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34198300</v>
      </c>
      <c r="V637" s="2">
        <v>0</v>
      </c>
    </row>
    <row r="638" spans="1:22" ht="18" customHeight="1" x14ac:dyDescent="0.25">
      <c r="A638" s="2" t="s">
        <v>856</v>
      </c>
      <c r="B638" s="2" t="s">
        <v>46</v>
      </c>
      <c r="C638" s="1" t="b">
        <f t="shared" si="9"/>
        <v>1</v>
      </c>
      <c r="D638" s="2" t="s">
        <v>856</v>
      </c>
      <c r="E638" s="2" t="s">
        <v>46</v>
      </c>
      <c r="F638" s="2">
        <v>71246400</v>
      </c>
      <c r="G638" s="2">
        <v>0</v>
      </c>
      <c r="H638" s="2">
        <v>0</v>
      </c>
      <c r="I638" s="2">
        <v>0</v>
      </c>
      <c r="J638" s="2">
        <v>0</v>
      </c>
      <c r="K638" s="2">
        <v>71246400</v>
      </c>
      <c r="L638" s="2">
        <v>992611</v>
      </c>
      <c r="M638" s="2">
        <v>61461</v>
      </c>
      <c r="N638" s="2">
        <v>931150</v>
      </c>
      <c r="O638" s="2">
        <v>992611</v>
      </c>
      <c r="P638" s="2">
        <v>1.3932086393137055</v>
      </c>
      <c r="Q638" s="2">
        <v>992611</v>
      </c>
      <c r="R638" s="2">
        <v>61461</v>
      </c>
      <c r="S638" s="2">
        <v>931150</v>
      </c>
      <c r="T638" s="2">
        <v>992611</v>
      </c>
      <c r="U638" s="2">
        <v>70253789</v>
      </c>
      <c r="V638" s="2">
        <v>0</v>
      </c>
    </row>
    <row r="639" spans="1:22" ht="18" customHeight="1" x14ac:dyDescent="0.25">
      <c r="A639" s="2" t="s">
        <v>857</v>
      </c>
      <c r="B639" s="2" t="s">
        <v>371</v>
      </c>
      <c r="C639" s="1" t="b">
        <f t="shared" si="9"/>
        <v>1</v>
      </c>
      <c r="D639" s="2" t="s">
        <v>857</v>
      </c>
      <c r="E639" s="2" t="s">
        <v>371</v>
      </c>
      <c r="F639" s="2">
        <v>35706800</v>
      </c>
      <c r="G639" s="2">
        <v>0</v>
      </c>
      <c r="H639" s="2">
        <v>0</v>
      </c>
      <c r="I639" s="2">
        <v>0</v>
      </c>
      <c r="J639" s="2">
        <v>0</v>
      </c>
      <c r="K639" s="2">
        <v>35706800</v>
      </c>
      <c r="L639" s="2">
        <v>6986300</v>
      </c>
      <c r="M639" s="2">
        <v>4493000</v>
      </c>
      <c r="N639" s="2">
        <v>2493300</v>
      </c>
      <c r="O639" s="2">
        <v>6986300</v>
      </c>
      <c r="P639" s="2">
        <v>19.565740979309265</v>
      </c>
      <c r="Q639" s="2">
        <v>6986300</v>
      </c>
      <c r="R639" s="2">
        <v>2300400</v>
      </c>
      <c r="S639" s="2">
        <v>2192600</v>
      </c>
      <c r="T639" s="2">
        <v>4493000</v>
      </c>
      <c r="U639" s="2">
        <v>28720500</v>
      </c>
      <c r="V639" s="2">
        <v>2493300</v>
      </c>
    </row>
    <row r="640" spans="1:22" ht="18" customHeight="1" x14ac:dyDescent="0.25">
      <c r="A640" s="2" t="s">
        <v>858</v>
      </c>
      <c r="B640" s="2" t="s">
        <v>787</v>
      </c>
      <c r="C640" s="1" t="b">
        <f t="shared" si="9"/>
        <v>1</v>
      </c>
      <c r="D640" s="2" t="s">
        <v>858</v>
      </c>
      <c r="E640" s="2" t="s">
        <v>787</v>
      </c>
      <c r="F640" s="2">
        <v>4463400</v>
      </c>
      <c r="G640" s="2">
        <v>0</v>
      </c>
      <c r="H640" s="2">
        <v>0</v>
      </c>
      <c r="I640" s="2">
        <v>0</v>
      </c>
      <c r="J640" s="2">
        <v>0</v>
      </c>
      <c r="K640" s="2">
        <v>4463400</v>
      </c>
      <c r="L640" s="2">
        <v>877400</v>
      </c>
      <c r="M640" s="2">
        <v>565200</v>
      </c>
      <c r="N640" s="2">
        <v>312200</v>
      </c>
      <c r="O640" s="2">
        <v>877400</v>
      </c>
      <c r="P640" s="2">
        <v>19.657660079759825</v>
      </c>
      <c r="Q640" s="2">
        <v>877400</v>
      </c>
      <c r="R640" s="2">
        <v>290000</v>
      </c>
      <c r="S640" s="2">
        <v>275200</v>
      </c>
      <c r="T640" s="2">
        <v>565200</v>
      </c>
      <c r="U640" s="2">
        <v>3586000</v>
      </c>
      <c r="V640" s="2">
        <v>312200</v>
      </c>
    </row>
    <row r="641" spans="1:22" ht="18" customHeight="1" x14ac:dyDescent="0.25">
      <c r="A641" s="2" t="s">
        <v>859</v>
      </c>
      <c r="B641" s="2" t="s">
        <v>789</v>
      </c>
      <c r="C641" s="1" t="b">
        <f t="shared" si="9"/>
        <v>1</v>
      </c>
      <c r="D641" s="2" t="s">
        <v>859</v>
      </c>
      <c r="E641" s="2" t="s">
        <v>789</v>
      </c>
      <c r="F641" s="2">
        <v>4463400</v>
      </c>
      <c r="G641" s="2">
        <v>0</v>
      </c>
      <c r="H641" s="2">
        <v>0</v>
      </c>
      <c r="I641" s="2">
        <v>0</v>
      </c>
      <c r="J641" s="2">
        <v>0</v>
      </c>
      <c r="K641" s="2">
        <v>4463400</v>
      </c>
      <c r="L641" s="2">
        <v>877400</v>
      </c>
      <c r="M641" s="2">
        <v>565200</v>
      </c>
      <c r="N641" s="2">
        <v>312200</v>
      </c>
      <c r="O641" s="2">
        <v>877400</v>
      </c>
      <c r="P641" s="2">
        <v>19.657660079759825</v>
      </c>
      <c r="Q641" s="2">
        <v>877400</v>
      </c>
      <c r="R641" s="2">
        <v>290000</v>
      </c>
      <c r="S641" s="2">
        <v>275200</v>
      </c>
      <c r="T641" s="2">
        <v>565200</v>
      </c>
      <c r="U641" s="2">
        <v>3586000</v>
      </c>
      <c r="V641" s="2">
        <v>312200</v>
      </c>
    </row>
    <row r="642" spans="1:22" ht="18" customHeight="1" x14ac:dyDescent="0.25">
      <c r="A642" s="2" t="s">
        <v>860</v>
      </c>
      <c r="B642" s="2" t="s">
        <v>791</v>
      </c>
      <c r="C642" s="1" t="b">
        <f t="shared" si="9"/>
        <v>1</v>
      </c>
      <c r="D642" s="2" t="s">
        <v>860</v>
      </c>
      <c r="E642" s="2" t="s">
        <v>791</v>
      </c>
      <c r="F642" s="2">
        <v>8926700</v>
      </c>
      <c r="G642" s="2">
        <v>0</v>
      </c>
      <c r="H642" s="2">
        <v>0</v>
      </c>
      <c r="I642" s="2">
        <v>0</v>
      </c>
      <c r="J642" s="2">
        <v>0</v>
      </c>
      <c r="K642" s="2">
        <v>8926700</v>
      </c>
      <c r="L642" s="2">
        <v>1749900</v>
      </c>
      <c r="M642" s="2">
        <v>1125500</v>
      </c>
      <c r="N642" s="2">
        <v>624400</v>
      </c>
      <c r="O642" s="2">
        <v>1749900</v>
      </c>
      <c r="P642" s="2">
        <v>19.602988786449639</v>
      </c>
      <c r="Q642" s="2">
        <v>1749900</v>
      </c>
      <c r="R642" s="2">
        <v>576700</v>
      </c>
      <c r="S642" s="2">
        <v>548800</v>
      </c>
      <c r="T642" s="2">
        <v>1125500</v>
      </c>
      <c r="U642" s="2">
        <v>7176800</v>
      </c>
      <c r="V642" s="2">
        <v>624400</v>
      </c>
    </row>
    <row r="643" spans="1:22" ht="18" customHeight="1" x14ac:dyDescent="0.25">
      <c r="A643" s="2" t="s">
        <v>861</v>
      </c>
      <c r="B643" s="2" t="s">
        <v>862</v>
      </c>
      <c r="C643" s="1" t="b">
        <f t="shared" si="9"/>
        <v>1</v>
      </c>
      <c r="D643" s="2" t="s">
        <v>861</v>
      </c>
      <c r="E643" s="2" t="s">
        <v>862</v>
      </c>
      <c r="F643" s="2">
        <v>225178600</v>
      </c>
      <c r="G643" s="2">
        <v>0</v>
      </c>
      <c r="H643" s="2">
        <v>0</v>
      </c>
      <c r="I643" s="2">
        <v>0</v>
      </c>
      <c r="J643" s="2">
        <v>0</v>
      </c>
      <c r="K643" s="2">
        <v>225178600</v>
      </c>
      <c r="L643" s="2">
        <v>22667012</v>
      </c>
      <c r="M643" s="2">
        <v>13951200</v>
      </c>
      <c r="N643" s="2">
        <v>8715812</v>
      </c>
      <c r="O643" s="2">
        <v>22667012</v>
      </c>
      <c r="P643" s="2">
        <v>10.066237200160229</v>
      </c>
      <c r="Q643" s="2">
        <v>22667012</v>
      </c>
      <c r="R643" s="2">
        <v>7084700</v>
      </c>
      <c r="S643" s="2">
        <v>7805212</v>
      </c>
      <c r="T643" s="2">
        <v>14889912</v>
      </c>
      <c r="U643" s="2">
        <v>202511588</v>
      </c>
      <c r="V643" s="2">
        <v>7777100</v>
      </c>
    </row>
    <row r="644" spans="1:22" ht="18" customHeight="1" x14ac:dyDescent="0.25">
      <c r="A644" s="2" t="s">
        <v>863</v>
      </c>
      <c r="B644" s="2" t="s">
        <v>864</v>
      </c>
      <c r="C644" s="1" t="b">
        <f t="shared" si="9"/>
        <v>1</v>
      </c>
      <c r="D644" s="2" t="s">
        <v>863</v>
      </c>
      <c r="E644" s="2" t="s">
        <v>864</v>
      </c>
      <c r="F644" s="2">
        <v>104446533</v>
      </c>
      <c r="G644" s="2">
        <v>0</v>
      </c>
      <c r="H644" s="2">
        <v>0</v>
      </c>
      <c r="I644" s="2">
        <v>0</v>
      </c>
      <c r="J644" s="2">
        <v>0</v>
      </c>
      <c r="K644" s="2">
        <v>104446533</v>
      </c>
      <c r="L644" s="2">
        <v>15389800</v>
      </c>
      <c r="M644" s="2">
        <v>9880900</v>
      </c>
      <c r="N644" s="2">
        <v>5508900</v>
      </c>
      <c r="O644" s="2">
        <v>15389800</v>
      </c>
      <c r="P644" s="2">
        <v>14.734620248237439</v>
      </c>
      <c r="Q644" s="2">
        <v>15389800</v>
      </c>
      <c r="R644" s="2">
        <v>5017700</v>
      </c>
      <c r="S644" s="2">
        <v>4863200</v>
      </c>
      <c r="T644" s="2">
        <v>9880900</v>
      </c>
      <c r="U644" s="2">
        <v>89056733</v>
      </c>
      <c r="V644" s="2">
        <v>5508900</v>
      </c>
    </row>
    <row r="645" spans="1:22" ht="18" customHeight="1" x14ac:dyDescent="0.25">
      <c r="A645" s="2" t="s">
        <v>865</v>
      </c>
      <c r="B645" s="2" t="s">
        <v>866</v>
      </c>
      <c r="C645" s="1" t="b">
        <f t="shared" si="9"/>
        <v>1</v>
      </c>
      <c r="D645" s="2" t="s">
        <v>865</v>
      </c>
      <c r="E645" s="2" t="s">
        <v>866</v>
      </c>
      <c r="F645" s="2">
        <v>22205600</v>
      </c>
      <c r="G645" s="2">
        <v>0</v>
      </c>
      <c r="H645" s="2">
        <v>0</v>
      </c>
      <c r="I645" s="2">
        <v>0</v>
      </c>
      <c r="J645" s="2">
        <v>0</v>
      </c>
      <c r="K645" s="2">
        <v>22205600</v>
      </c>
      <c r="L645" s="2">
        <v>1200300</v>
      </c>
      <c r="M645" s="2">
        <v>748100</v>
      </c>
      <c r="N645" s="2">
        <v>452200</v>
      </c>
      <c r="O645" s="2">
        <v>1200300</v>
      </c>
      <c r="P645" s="2">
        <v>5.4053932341391366</v>
      </c>
      <c r="Q645" s="2">
        <v>1200300</v>
      </c>
      <c r="R645" s="2">
        <v>359300</v>
      </c>
      <c r="S645" s="2">
        <v>388800</v>
      </c>
      <c r="T645" s="2">
        <v>748100</v>
      </c>
      <c r="U645" s="2">
        <v>21005300</v>
      </c>
      <c r="V645" s="2">
        <v>452200</v>
      </c>
    </row>
    <row r="646" spans="1:22" ht="18" customHeight="1" x14ac:dyDescent="0.25">
      <c r="A646" s="2" t="s">
        <v>867</v>
      </c>
      <c r="B646" s="2" t="s">
        <v>454</v>
      </c>
      <c r="C646" s="1" t="b">
        <f t="shared" si="9"/>
        <v>1</v>
      </c>
      <c r="D646" s="2" t="s">
        <v>867</v>
      </c>
      <c r="E646" s="2" t="s">
        <v>454</v>
      </c>
      <c r="F646" s="2">
        <v>6427300</v>
      </c>
      <c r="G646" s="2">
        <v>0</v>
      </c>
      <c r="H646" s="2">
        <v>0</v>
      </c>
      <c r="I646" s="2">
        <v>0</v>
      </c>
      <c r="J646" s="2">
        <v>0</v>
      </c>
      <c r="K646" s="2">
        <v>6427300</v>
      </c>
      <c r="L646" s="2">
        <v>19557</v>
      </c>
      <c r="M646" s="2">
        <v>0</v>
      </c>
      <c r="N646" s="2">
        <v>19557</v>
      </c>
      <c r="O646" s="2">
        <v>19557</v>
      </c>
      <c r="P646" s="2">
        <v>0.3042801798577941</v>
      </c>
      <c r="Q646" s="2">
        <v>19557</v>
      </c>
      <c r="R646" s="2">
        <v>0</v>
      </c>
      <c r="S646" s="2">
        <v>19557</v>
      </c>
      <c r="T646" s="2">
        <v>19557</v>
      </c>
      <c r="U646" s="2">
        <v>6407743</v>
      </c>
      <c r="V646" s="2">
        <v>0</v>
      </c>
    </row>
    <row r="647" spans="1:22" ht="18" customHeight="1" x14ac:dyDescent="0.25">
      <c r="A647" s="2" t="s">
        <v>868</v>
      </c>
      <c r="B647" s="2" t="s">
        <v>807</v>
      </c>
      <c r="C647" s="1" t="b">
        <f t="shared" si="9"/>
        <v>1</v>
      </c>
      <c r="D647" s="2" t="s">
        <v>868</v>
      </c>
      <c r="E647" s="2" t="s">
        <v>807</v>
      </c>
      <c r="F647" s="2">
        <v>16265000</v>
      </c>
      <c r="G647" s="2">
        <v>0</v>
      </c>
      <c r="H647" s="2">
        <v>0</v>
      </c>
      <c r="I647" s="2">
        <v>0</v>
      </c>
      <c r="J647" s="2">
        <v>16265000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/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</row>
    <row r="648" spans="1:22" ht="18" customHeight="1" x14ac:dyDescent="0.25">
      <c r="A648" s="2" t="s">
        <v>869</v>
      </c>
      <c r="B648" s="2" t="s">
        <v>64</v>
      </c>
      <c r="C648" s="1" t="b">
        <f t="shared" si="9"/>
        <v>1</v>
      </c>
      <c r="D648" s="2" t="s">
        <v>869</v>
      </c>
      <c r="E648" s="2" t="s">
        <v>64</v>
      </c>
      <c r="F648" s="2">
        <v>4312000</v>
      </c>
      <c r="G648" s="2">
        <v>0</v>
      </c>
      <c r="H648" s="2">
        <v>0</v>
      </c>
      <c r="I648" s="2">
        <v>0</v>
      </c>
      <c r="J648" s="2">
        <v>0</v>
      </c>
      <c r="K648" s="2">
        <v>4312000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4312000</v>
      </c>
      <c r="V648" s="2">
        <v>0</v>
      </c>
    </row>
    <row r="649" spans="1:22" ht="18" customHeight="1" x14ac:dyDescent="0.25">
      <c r="A649" s="2" t="s">
        <v>870</v>
      </c>
      <c r="B649" s="2" t="s">
        <v>793</v>
      </c>
      <c r="C649" s="1" t="b">
        <f t="shared" si="9"/>
        <v>1</v>
      </c>
      <c r="D649" s="2" t="s">
        <v>870</v>
      </c>
      <c r="E649" s="2" t="s">
        <v>793</v>
      </c>
      <c r="F649" s="2">
        <v>26780100</v>
      </c>
      <c r="G649" s="2">
        <v>0</v>
      </c>
      <c r="H649" s="2">
        <v>0</v>
      </c>
      <c r="I649" s="2">
        <v>0</v>
      </c>
      <c r="J649" s="2">
        <v>0</v>
      </c>
      <c r="K649" s="2">
        <v>26780100</v>
      </c>
      <c r="L649" s="2">
        <v>5240400</v>
      </c>
      <c r="M649" s="2">
        <v>3371700</v>
      </c>
      <c r="N649" s="2">
        <v>1868700</v>
      </c>
      <c r="O649" s="2">
        <v>5240400</v>
      </c>
      <c r="P649" s="2">
        <v>19.568261507611993</v>
      </c>
      <c r="Q649" s="2">
        <v>5240400</v>
      </c>
      <c r="R649" s="2">
        <v>1726600</v>
      </c>
      <c r="S649" s="2">
        <v>1645100</v>
      </c>
      <c r="T649" s="2">
        <v>3371700</v>
      </c>
      <c r="U649" s="2">
        <v>21539700</v>
      </c>
      <c r="V649" s="2">
        <v>1868700</v>
      </c>
    </row>
    <row r="650" spans="1:22" ht="18" customHeight="1" x14ac:dyDescent="0.25">
      <c r="A650" s="2" t="s">
        <v>871</v>
      </c>
      <c r="B650" s="2" t="s">
        <v>52</v>
      </c>
      <c r="C650" s="1" t="b">
        <f t="shared" si="9"/>
        <v>1</v>
      </c>
      <c r="D650" s="2" t="s">
        <v>871</v>
      </c>
      <c r="E650" s="2" t="s">
        <v>52</v>
      </c>
      <c r="F650" s="2">
        <v>32830300</v>
      </c>
      <c r="G650" s="2">
        <v>0</v>
      </c>
      <c r="H650" s="2">
        <v>0</v>
      </c>
      <c r="I650" s="2">
        <v>0</v>
      </c>
      <c r="J650" s="2">
        <v>0</v>
      </c>
      <c r="K650" s="2">
        <v>32830300</v>
      </c>
      <c r="L650" s="2">
        <v>2128532</v>
      </c>
      <c r="M650" s="2">
        <v>481002</v>
      </c>
      <c r="N650" s="2">
        <v>1647530</v>
      </c>
      <c r="O650" s="2">
        <v>2128532</v>
      </c>
      <c r="P650" s="2">
        <v>6.4834375561600117</v>
      </c>
      <c r="Q650" s="2">
        <v>2128532</v>
      </c>
      <c r="R650" s="2">
        <v>481002</v>
      </c>
      <c r="S650" s="2">
        <v>1647530</v>
      </c>
      <c r="T650" s="2">
        <v>2128532</v>
      </c>
      <c r="U650" s="2">
        <v>30701768</v>
      </c>
      <c r="V650" s="2">
        <v>0</v>
      </c>
    </row>
    <row r="651" spans="1:22" ht="18" customHeight="1" x14ac:dyDescent="0.25">
      <c r="A651" s="2" t="s">
        <v>872</v>
      </c>
      <c r="B651" s="2" t="s">
        <v>873</v>
      </c>
      <c r="C651" s="1" t="b">
        <f t="shared" ref="C651:C714" si="10">A651=D651</f>
        <v>1</v>
      </c>
      <c r="D651" s="2" t="s">
        <v>872</v>
      </c>
      <c r="E651" s="2" t="s">
        <v>873</v>
      </c>
      <c r="F651" s="2">
        <v>15764300</v>
      </c>
      <c r="G651" s="2">
        <v>0</v>
      </c>
      <c r="H651" s="2">
        <v>0</v>
      </c>
      <c r="I651" s="2">
        <v>0</v>
      </c>
      <c r="J651" s="2">
        <v>0</v>
      </c>
      <c r="K651" s="2">
        <v>15764300</v>
      </c>
      <c r="L651" s="2">
        <v>2628191</v>
      </c>
      <c r="M651" s="2">
        <v>1100698</v>
      </c>
      <c r="N651" s="2">
        <v>1527493</v>
      </c>
      <c r="O651" s="2">
        <v>2628191</v>
      </c>
      <c r="P651" s="2">
        <v>16.671790057281328</v>
      </c>
      <c r="Q651" s="2">
        <v>2628191</v>
      </c>
      <c r="R651" s="2">
        <v>1100698</v>
      </c>
      <c r="S651" s="2">
        <v>1527493</v>
      </c>
      <c r="T651" s="2">
        <v>2628191</v>
      </c>
      <c r="U651" s="2">
        <v>13136109</v>
      </c>
      <c r="V651" s="2">
        <v>0</v>
      </c>
    </row>
    <row r="652" spans="1:22" ht="18" customHeight="1" x14ac:dyDescent="0.25">
      <c r="A652" s="2" t="s">
        <v>874</v>
      </c>
      <c r="B652" s="2" t="s">
        <v>875</v>
      </c>
      <c r="C652" s="1" t="b">
        <f t="shared" si="10"/>
        <v>1</v>
      </c>
      <c r="D652" s="2" t="s">
        <v>874</v>
      </c>
      <c r="E652" s="2" t="s">
        <v>875</v>
      </c>
      <c r="F652" s="2">
        <v>0</v>
      </c>
      <c r="G652" s="2">
        <v>0</v>
      </c>
      <c r="H652" s="2">
        <v>0</v>
      </c>
      <c r="I652" s="2">
        <v>324208000</v>
      </c>
      <c r="J652" s="2">
        <v>36000000</v>
      </c>
      <c r="K652" s="2">
        <v>288208000</v>
      </c>
      <c r="L652" s="2">
        <v>73098828</v>
      </c>
      <c r="M652" s="2">
        <v>73098828</v>
      </c>
      <c r="N652" s="2">
        <v>0</v>
      </c>
      <c r="O652" s="2">
        <v>73098828</v>
      </c>
      <c r="P652" s="2">
        <v>25.363219619163939</v>
      </c>
      <c r="Q652" s="2">
        <v>22630400</v>
      </c>
      <c r="R652" s="2">
        <v>0</v>
      </c>
      <c r="S652" s="2">
        <v>22630400</v>
      </c>
      <c r="T652" s="2">
        <v>22630400</v>
      </c>
      <c r="U652" s="2">
        <v>215109172</v>
      </c>
      <c r="V652" s="2">
        <v>0</v>
      </c>
    </row>
    <row r="653" spans="1:22" ht="18" customHeight="1" x14ac:dyDescent="0.25">
      <c r="A653" s="2" t="s">
        <v>1872</v>
      </c>
      <c r="B653" s="2" t="s">
        <v>877</v>
      </c>
      <c r="C653" s="1" t="b">
        <f t="shared" si="10"/>
        <v>1</v>
      </c>
      <c r="D653" s="2" t="s">
        <v>1872</v>
      </c>
      <c r="E653" s="2" t="s">
        <v>877</v>
      </c>
      <c r="F653" s="2">
        <v>0</v>
      </c>
      <c r="G653" s="2">
        <v>0</v>
      </c>
      <c r="H653" s="2">
        <v>0</v>
      </c>
      <c r="I653" s="2">
        <v>5208000</v>
      </c>
      <c r="J653" s="2">
        <v>0</v>
      </c>
      <c r="K653" s="2">
        <v>5208000</v>
      </c>
      <c r="L653" s="2">
        <v>5207628</v>
      </c>
      <c r="M653" s="2">
        <v>5207628</v>
      </c>
      <c r="N653" s="2">
        <v>0</v>
      </c>
      <c r="O653" s="2">
        <v>5207628</v>
      </c>
      <c r="P653" s="2">
        <v>99.992857142857147</v>
      </c>
      <c r="Q653" s="2">
        <v>0</v>
      </c>
      <c r="R653" s="2">
        <v>0</v>
      </c>
      <c r="S653" s="2">
        <v>0</v>
      </c>
      <c r="T653" s="2">
        <v>0</v>
      </c>
      <c r="U653" s="2">
        <v>372</v>
      </c>
      <c r="V653" s="2">
        <v>0</v>
      </c>
    </row>
    <row r="654" spans="1:22" ht="18" customHeight="1" x14ac:dyDescent="0.25">
      <c r="A654" s="2" t="s">
        <v>876</v>
      </c>
      <c r="B654" s="2" t="s">
        <v>877</v>
      </c>
      <c r="C654" s="1" t="b">
        <f t="shared" si="10"/>
        <v>1</v>
      </c>
      <c r="D654" s="2" t="s">
        <v>876</v>
      </c>
      <c r="E654" s="2" t="s">
        <v>877</v>
      </c>
      <c r="F654" s="2">
        <v>0</v>
      </c>
      <c r="G654" s="2">
        <v>0</v>
      </c>
      <c r="H654" s="2">
        <v>0</v>
      </c>
      <c r="I654" s="2">
        <v>35000000</v>
      </c>
      <c r="J654" s="2">
        <v>0</v>
      </c>
      <c r="K654" s="2">
        <v>35000000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35000000</v>
      </c>
      <c r="V654" s="2">
        <v>0</v>
      </c>
    </row>
    <row r="655" spans="1:22" ht="18" customHeight="1" x14ac:dyDescent="0.25">
      <c r="A655" s="2" t="s">
        <v>1873</v>
      </c>
      <c r="B655" s="2" t="s">
        <v>1874</v>
      </c>
      <c r="C655" s="1" t="b">
        <f t="shared" si="10"/>
        <v>1</v>
      </c>
      <c r="D655" s="2" t="s">
        <v>1873</v>
      </c>
      <c r="E655" s="2" t="s">
        <v>1874</v>
      </c>
      <c r="F655" s="2">
        <v>0</v>
      </c>
      <c r="G655" s="2">
        <v>0</v>
      </c>
      <c r="H655" s="2">
        <v>0</v>
      </c>
      <c r="I655" s="2">
        <v>10000000</v>
      </c>
      <c r="J655" s="2">
        <v>0</v>
      </c>
      <c r="K655" s="2">
        <v>10000000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10000000</v>
      </c>
      <c r="V655" s="2">
        <v>0</v>
      </c>
    </row>
    <row r="656" spans="1:22" ht="18" customHeight="1" x14ac:dyDescent="0.25">
      <c r="A656" s="2" t="s">
        <v>1875</v>
      </c>
      <c r="B656" s="2" t="s">
        <v>1874</v>
      </c>
      <c r="C656" s="1" t="b">
        <f t="shared" si="10"/>
        <v>1</v>
      </c>
      <c r="D656" s="2" t="s">
        <v>1875</v>
      </c>
      <c r="E656" s="2" t="s">
        <v>1874</v>
      </c>
      <c r="F656" s="2">
        <v>0</v>
      </c>
      <c r="G656" s="2">
        <v>0</v>
      </c>
      <c r="H656" s="2">
        <v>0</v>
      </c>
      <c r="I656" s="2">
        <v>170000000</v>
      </c>
      <c r="J656" s="2">
        <v>36000000</v>
      </c>
      <c r="K656" s="2">
        <v>134000000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134000000</v>
      </c>
      <c r="V656" s="2">
        <v>0</v>
      </c>
    </row>
    <row r="657" spans="1:22" ht="18" customHeight="1" x14ac:dyDescent="0.25">
      <c r="A657" s="2" t="s">
        <v>878</v>
      </c>
      <c r="B657" s="2" t="s">
        <v>879</v>
      </c>
      <c r="C657" s="1" t="b">
        <f t="shared" si="10"/>
        <v>1</v>
      </c>
      <c r="D657" s="2" t="s">
        <v>878</v>
      </c>
      <c r="E657" s="2" t="s">
        <v>879</v>
      </c>
      <c r="F657" s="2">
        <v>0</v>
      </c>
      <c r="G657" s="2">
        <v>0</v>
      </c>
      <c r="H657" s="2">
        <v>0</v>
      </c>
      <c r="I657" s="2">
        <v>68000000</v>
      </c>
      <c r="J657" s="2">
        <v>0</v>
      </c>
      <c r="K657" s="2">
        <v>68000000</v>
      </c>
      <c r="L657" s="2">
        <v>67891200</v>
      </c>
      <c r="M657" s="2">
        <v>67891200</v>
      </c>
      <c r="N657" s="2">
        <v>0</v>
      </c>
      <c r="O657" s="2">
        <v>67891200</v>
      </c>
      <c r="P657" s="2">
        <v>99.84</v>
      </c>
      <c r="Q657" s="2">
        <v>22630400</v>
      </c>
      <c r="R657" s="2">
        <v>0</v>
      </c>
      <c r="S657" s="2">
        <v>22630400</v>
      </c>
      <c r="T657" s="2">
        <v>22630400</v>
      </c>
      <c r="U657" s="2">
        <v>108800</v>
      </c>
      <c r="V657" s="2">
        <v>0</v>
      </c>
    </row>
    <row r="658" spans="1:22" ht="18" customHeight="1" x14ac:dyDescent="0.25">
      <c r="A658" s="2" t="s">
        <v>1876</v>
      </c>
      <c r="B658" s="2" t="s">
        <v>1877</v>
      </c>
      <c r="C658" s="1" t="b">
        <f t="shared" si="10"/>
        <v>1</v>
      </c>
      <c r="D658" s="2" t="s">
        <v>1876</v>
      </c>
      <c r="E658" s="2" t="s">
        <v>1877</v>
      </c>
      <c r="F658" s="2">
        <v>0</v>
      </c>
      <c r="G658" s="2">
        <v>0</v>
      </c>
      <c r="H658" s="2">
        <v>0</v>
      </c>
      <c r="I658" s="2">
        <v>36000000</v>
      </c>
      <c r="J658" s="2">
        <v>0</v>
      </c>
      <c r="K658" s="2">
        <v>36000000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36000000</v>
      </c>
      <c r="V658" s="2">
        <v>0</v>
      </c>
    </row>
    <row r="659" spans="1:22" ht="18" customHeight="1" x14ac:dyDescent="0.25">
      <c r="A659" s="2" t="s">
        <v>880</v>
      </c>
      <c r="B659" s="2" t="s">
        <v>881</v>
      </c>
      <c r="C659" s="1" t="b">
        <f t="shared" si="10"/>
        <v>1</v>
      </c>
      <c r="D659" s="2" t="s">
        <v>880</v>
      </c>
      <c r="E659" s="2" t="s">
        <v>881</v>
      </c>
      <c r="F659" s="2">
        <v>7417599244</v>
      </c>
      <c r="G659" s="2">
        <v>0</v>
      </c>
      <c r="H659" s="2">
        <v>2183195920</v>
      </c>
      <c r="I659" s="2">
        <v>4004180240</v>
      </c>
      <c r="J659" s="2">
        <v>1403935073</v>
      </c>
      <c r="K659" s="2">
        <v>7834648491</v>
      </c>
      <c r="L659" s="2">
        <v>5484955042</v>
      </c>
      <c r="M659" s="2">
        <v>4058674964</v>
      </c>
      <c r="N659" s="2">
        <v>1424295418</v>
      </c>
      <c r="O659" s="2">
        <v>5482970382</v>
      </c>
      <c r="P659" s="2">
        <v>69.983616856563842</v>
      </c>
      <c r="Q659" s="2">
        <v>115466174</v>
      </c>
      <c r="R659" s="2">
        <v>0</v>
      </c>
      <c r="S659" s="2">
        <v>115466174</v>
      </c>
      <c r="T659" s="2">
        <v>115466174</v>
      </c>
      <c r="U659" s="2">
        <v>2349693449</v>
      </c>
      <c r="V659" s="2">
        <v>0</v>
      </c>
    </row>
    <row r="660" spans="1:22" ht="18" customHeight="1" x14ac:dyDescent="0.25">
      <c r="A660" s="2" t="s">
        <v>882</v>
      </c>
      <c r="B660" s="2" t="s">
        <v>883</v>
      </c>
      <c r="C660" s="1" t="b">
        <f t="shared" si="10"/>
        <v>1</v>
      </c>
      <c r="D660" s="2" t="s">
        <v>882</v>
      </c>
      <c r="E660" s="2" t="s">
        <v>883</v>
      </c>
      <c r="F660" s="2">
        <v>1975710974</v>
      </c>
      <c r="G660" s="2">
        <v>0</v>
      </c>
      <c r="H660" s="2">
        <v>0</v>
      </c>
      <c r="I660" s="2">
        <v>0</v>
      </c>
      <c r="J660" s="2">
        <v>1101250256</v>
      </c>
      <c r="K660" s="2">
        <v>874460718</v>
      </c>
      <c r="L660" s="2">
        <v>874460718</v>
      </c>
      <c r="M660" s="2">
        <v>1480372546</v>
      </c>
      <c r="N660" s="2">
        <v>-605911828</v>
      </c>
      <c r="O660" s="2">
        <v>874460718</v>
      </c>
      <c r="P660" s="2">
        <v>100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</row>
    <row r="661" spans="1:22" ht="18" customHeight="1" x14ac:dyDescent="0.25">
      <c r="A661" s="2" t="s">
        <v>884</v>
      </c>
      <c r="B661" s="2" t="s">
        <v>883</v>
      </c>
      <c r="C661" s="1" t="b">
        <f t="shared" si="10"/>
        <v>1</v>
      </c>
      <c r="D661" s="2" t="s">
        <v>884</v>
      </c>
      <c r="E661" s="2" t="s">
        <v>883</v>
      </c>
      <c r="F661" s="2">
        <v>506804800</v>
      </c>
      <c r="G661" s="2">
        <v>0</v>
      </c>
      <c r="H661" s="2">
        <v>0</v>
      </c>
      <c r="I661" s="2">
        <v>1554417282</v>
      </c>
      <c r="J661" s="2">
        <v>302684817</v>
      </c>
      <c r="K661" s="2">
        <v>1758537265</v>
      </c>
      <c r="L661" s="2">
        <v>1112716628</v>
      </c>
      <c r="M661" s="2">
        <v>506804800</v>
      </c>
      <c r="N661" s="2">
        <v>605911828</v>
      </c>
      <c r="O661" s="2">
        <v>1112716628</v>
      </c>
      <c r="P661" s="2">
        <v>63.275123601091273</v>
      </c>
      <c r="Q661" s="2">
        <v>0</v>
      </c>
      <c r="R661" s="2">
        <v>0</v>
      </c>
      <c r="S661" s="2">
        <v>0</v>
      </c>
      <c r="T661" s="2">
        <v>0</v>
      </c>
      <c r="U661" s="2">
        <v>645820637</v>
      </c>
      <c r="V661" s="2">
        <v>0</v>
      </c>
    </row>
    <row r="662" spans="1:22" ht="18" customHeight="1" x14ac:dyDescent="0.25">
      <c r="A662" s="2" t="s">
        <v>885</v>
      </c>
      <c r="B662" s="2" t="s">
        <v>886</v>
      </c>
      <c r="C662" s="1" t="b">
        <f t="shared" si="10"/>
        <v>1</v>
      </c>
      <c r="D662" s="2" t="s">
        <v>885</v>
      </c>
      <c r="E662" s="2" t="s">
        <v>886</v>
      </c>
      <c r="F662" s="2">
        <v>327921050</v>
      </c>
      <c r="G662" s="2">
        <v>0</v>
      </c>
      <c r="H662" s="2">
        <v>0</v>
      </c>
      <c r="I662" s="2">
        <v>611909065</v>
      </c>
      <c r="J662" s="2">
        <v>0</v>
      </c>
      <c r="K662" s="2">
        <v>939830115</v>
      </c>
      <c r="L662" s="2">
        <v>939830115</v>
      </c>
      <c r="M662" s="2">
        <v>198969998</v>
      </c>
      <c r="N662" s="2">
        <v>738875457</v>
      </c>
      <c r="O662" s="2">
        <v>937845455</v>
      </c>
      <c r="P662" s="2">
        <v>99.788827792563325</v>
      </c>
      <c r="Q662" s="2">
        <v>57733087</v>
      </c>
      <c r="R662" s="2">
        <v>0</v>
      </c>
      <c r="S662" s="2">
        <v>57733087</v>
      </c>
      <c r="T662" s="2">
        <v>57733087</v>
      </c>
      <c r="U662" s="2">
        <v>0</v>
      </c>
      <c r="V662" s="2">
        <v>0</v>
      </c>
    </row>
    <row r="663" spans="1:22" ht="18" customHeight="1" x14ac:dyDescent="0.25">
      <c r="A663" s="2" t="s">
        <v>887</v>
      </c>
      <c r="B663" s="2" t="s">
        <v>886</v>
      </c>
      <c r="C663" s="1" t="b">
        <f t="shared" si="10"/>
        <v>1</v>
      </c>
      <c r="D663" s="2" t="s">
        <v>887</v>
      </c>
      <c r="E663" s="2" t="s">
        <v>886</v>
      </c>
      <c r="F663" s="2">
        <v>1193000000</v>
      </c>
      <c r="G663" s="2">
        <v>0</v>
      </c>
      <c r="H663" s="2">
        <v>611294858</v>
      </c>
      <c r="I663" s="2">
        <v>302684817</v>
      </c>
      <c r="J663" s="2">
        <v>0</v>
      </c>
      <c r="K663" s="2">
        <v>884389959</v>
      </c>
      <c r="L663" s="2">
        <v>884389959</v>
      </c>
      <c r="M663" s="2">
        <v>198969998</v>
      </c>
      <c r="N663" s="2">
        <v>685419961</v>
      </c>
      <c r="O663" s="2">
        <v>884389959</v>
      </c>
      <c r="P663" s="2">
        <v>100</v>
      </c>
      <c r="Q663" s="2">
        <v>57733087</v>
      </c>
      <c r="R663" s="2">
        <v>0</v>
      </c>
      <c r="S663" s="2">
        <v>57733087</v>
      </c>
      <c r="T663" s="2">
        <v>57733087</v>
      </c>
      <c r="U663" s="2">
        <v>0</v>
      </c>
      <c r="V663" s="2">
        <v>0</v>
      </c>
    </row>
    <row r="664" spans="1:22" ht="18" customHeight="1" x14ac:dyDescent="0.25">
      <c r="A664" s="2" t="s">
        <v>888</v>
      </c>
      <c r="B664" s="2" t="s">
        <v>889</v>
      </c>
      <c r="C664" s="1" t="b">
        <f t="shared" si="10"/>
        <v>1</v>
      </c>
      <c r="D664" s="2" t="s">
        <v>888</v>
      </c>
      <c r="E664" s="2" t="s">
        <v>889</v>
      </c>
      <c r="F664" s="2">
        <v>451684219</v>
      </c>
      <c r="G664" s="2">
        <v>0</v>
      </c>
      <c r="H664" s="2">
        <v>0</v>
      </c>
      <c r="I664" s="2">
        <v>1535169076</v>
      </c>
      <c r="J664" s="2">
        <v>0</v>
      </c>
      <c r="K664" s="2">
        <v>1986853295</v>
      </c>
      <c r="L664" s="2">
        <v>836778811</v>
      </c>
      <c r="M664" s="2">
        <v>836778811</v>
      </c>
      <c r="N664" s="2">
        <v>0</v>
      </c>
      <c r="O664" s="2">
        <v>836778811</v>
      </c>
      <c r="P664" s="2">
        <v>42.115782433750347</v>
      </c>
      <c r="Q664" s="2">
        <v>0</v>
      </c>
      <c r="R664" s="2">
        <v>0</v>
      </c>
      <c r="S664" s="2">
        <v>0</v>
      </c>
      <c r="T664" s="2">
        <v>0</v>
      </c>
      <c r="U664" s="2">
        <v>1150074484</v>
      </c>
      <c r="V664" s="2">
        <v>0</v>
      </c>
    </row>
    <row r="665" spans="1:22" ht="18" customHeight="1" x14ac:dyDescent="0.25">
      <c r="A665" s="2" t="s">
        <v>890</v>
      </c>
      <c r="B665" s="2" t="s">
        <v>889</v>
      </c>
      <c r="C665" s="1" t="b">
        <f t="shared" si="10"/>
        <v>1</v>
      </c>
      <c r="D665" s="2" t="s">
        <v>890</v>
      </c>
      <c r="E665" s="2" t="s">
        <v>889</v>
      </c>
      <c r="F665" s="2">
        <v>2962478201</v>
      </c>
      <c r="G665" s="2">
        <v>0</v>
      </c>
      <c r="H665" s="2">
        <v>1571901062</v>
      </c>
      <c r="I665" s="2">
        <v>0</v>
      </c>
      <c r="J665" s="2">
        <v>0</v>
      </c>
      <c r="K665" s="2">
        <v>1390577139</v>
      </c>
      <c r="L665" s="2">
        <v>836778811</v>
      </c>
      <c r="M665" s="2">
        <v>836778811</v>
      </c>
      <c r="N665" s="2">
        <v>0</v>
      </c>
      <c r="O665" s="2">
        <v>836778811</v>
      </c>
      <c r="P665" s="2">
        <v>60.174929353559577</v>
      </c>
      <c r="Q665" s="2">
        <v>0</v>
      </c>
      <c r="R665" s="2">
        <v>0</v>
      </c>
      <c r="S665" s="2">
        <v>0</v>
      </c>
      <c r="T665" s="2">
        <v>0</v>
      </c>
      <c r="U665" s="2">
        <v>553798328</v>
      </c>
      <c r="V665" s="2">
        <v>0</v>
      </c>
    </row>
    <row r="666" spans="1:22" ht="18" customHeight="1" x14ac:dyDescent="0.25">
      <c r="A666" s="2" t="s">
        <v>891</v>
      </c>
      <c r="B666" s="2" t="s">
        <v>892</v>
      </c>
      <c r="C666" s="1" t="b">
        <f t="shared" si="10"/>
        <v>1</v>
      </c>
      <c r="D666" s="2" t="s">
        <v>891</v>
      </c>
      <c r="E666" s="2" t="s">
        <v>892</v>
      </c>
      <c r="F666" s="2">
        <v>8976185936</v>
      </c>
      <c r="G666" s="2">
        <v>1572373927.9000001</v>
      </c>
      <c r="H666" s="2">
        <v>2795495</v>
      </c>
      <c r="I666" s="2">
        <v>1722228174.5799999</v>
      </c>
      <c r="J666" s="2">
        <v>1354686888.9000001</v>
      </c>
      <c r="K666" s="2">
        <v>10913305654.58</v>
      </c>
      <c r="L666" s="2">
        <v>9824822152</v>
      </c>
      <c r="M666" s="2">
        <v>2724854152</v>
      </c>
      <c r="N666" s="2">
        <v>7099968000</v>
      </c>
      <c r="O666" s="2">
        <v>9824822152</v>
      </c>
      <c r="P666" s="2">
        <v>90.026087997240367</v>
      </c>
      <c r="Q666" s="2">
        <v>546657053</v>
      </c>
      <c r="R666" s="2">
        <v>0</v>
      </c>
      <c r="S666" s="2">
        <v>429939471</v>
      </c>
      <c r="T666" s="2">
        <v>429939471</v>
      </c>
      <c r="U666" s="2">
        <v>1088483502.5799999</v>
      </c>
      <c r="V666" s="2">
        <v>116717582</v>
      </c>
    </row>
    <row r="667" spans="1:22" ht="18" customHeight="1" x14ac:dyDescent="0.25">
      <c r="A667" s="2" t="s">
        <v>893</v>
      </c>
      <c r="B667" s="2" t="s">
        <v>894</v>
      </c>
      <c r="C667" s="1" t="b">
        <f t="shared" si="10"/>
        <v>1</v>
      </c>
      <c r="D667" s="2" t="s">
        <v>893</v>
      </c>
      <c r="E667" s="2" t="s">
        <v>894</v>
      </c>
      <c r="F667" s="2">
        <v>5000000000</v>
      </c>
      <c r="G667" s="2">
        <v>0</v>
      </c>
      <c r="H667" s="2">
        <v>0</v>
      </c>
      <c r="I667" s="2">
        <v>0</v>
      </c>
      <c r="J667" s="2">
        <v>335359096</v>
      </c>
      <c r="K667" s="2">
        <v>4664640904</v>
      </c>
      <c r="L667" s="2">
        <v>4664640904</v>
      </c>
      <c r="M667" s="2">
        <v>1285062885</v>
      </c>
      <c r="N667" s="2">
        <v>3379578019</v>
      </c>
      <c r="O667" s="2">
        <v>4664640904</v>
      </c>
      <c r="P667" s="2">
        <v>100</v>
      </c>
      <c r="Q667" s="2">
        <v>116717582</v>
      </c>
      <c r="R667" s="2">
        <v>0</v>
      </c>
      <c r="S667" s="2">
        <v>0</v>
      </c>
      <c r="T667" s="2">
        <v>0</v>
      </c>
      <c r="U667" s="2">
        <v>0</v>
      </c>
      <c r="V667" s="2">
        <v>116717582</v>
      </c>
    </row>
    <row r="668" spans="1:22" ht="18" customHeight="1" x14ac:dyDescent="0.25">
      <c r="A668" s="2" t="s">
        <v>895</v>
      </c>
      <c r="B668" s="2" t="s">
        <v>894</v>
      </c>
      <c r="C668" s="1" t="b">
        <f t="shared" si="10"/>
        <v>1</v>
      </c>
      <c r="D668" s="2" t="s">
        <v>895</v>
      </c>
      <c r="E668" s="2" t="s">
        <v>894</v>
      </c>
      <c r="F668" s="2">
        <v>333148650</v>
      </c>
      <c r="G668" s="2">
        <v>0</v>
      </c>
      <c r="H668" s="2">
        <v>0</v>
      </c>
      <c r="I668" s="2">
        <v>0</v>
      </c>
      <c r="J668" s="2">
        <v>0</v>
      </c>
      <c r="K668" s="2">
        <v>333148650</v>
      </c>
      <c r="L668" s="2">
        <v>333148650</v>
      </c>
      <c r="M668" s="2">
        <v>0</v>
      </c>
      <c r="N668" s="2">
        <v>333148650</v>
      </c>
      <c r="O668" s="2">
        <v>333148650</v>
      </c>
      <c r="P668" s="2">
        <v>100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</row>
    <row r="669" spans="1:22" ht="18" customHeight="1" x14ac:dyDescent="0.25">
      <c r="A669" s="2" t="s">
        <v>896</v>
      </c>
      <c r="B669" s="2" t="s">
        <v>894</v>
      </c>
      <c r="C669" s="1" t="b">
        <f t="shared" si="10"/>
        <v>1</v>
      </c>
      <c r="D669" s="2" t="s">
        <v>896</v>
      </c>
      <c r="E669" s="2" t="s">
        <v>894</v>
      </c>
      <c r="F669" s="2">
        <v>315000000</v>
      </c>
      <c r="G669" s="2">
        <v>0</v>
      </c>
      <c r="H669" s="2">
        <v>0</v>
      </c>
      <c r="I669" s="2">
        <v>185000000</v>
      </c>
      <c r="J669" s="2">
        <v>0</v>
      </c>
      <c r="K669" s="2">
        <v>500000000</v>
      </c>
      <c r="L669" s="2">
        <v>500000000</v>
      </c>
      <c r="M669" s="2">
        <v>0</v>
      </c>
      <c r="N669" s="2">
        <v>500000000</v>
      </c>
      <c r="O669" s="2">
        <v>500000000</v>
      </c>
      <c r="P669" s="2">
        <v>100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</row>
    <row r="670" spans="1:22" ht="18" customHeight="1" x14ac:dyDescent="0.25">
      <c r="A670" s="2" t="s">
        <v>897</v>
      </c>
      <c r="B670" s="2" t="s">
        <v>898</v>
      </c>
      <c r="C670" s="1" t="b">
        <f t="shared" si="10"/>
        <v>1</v>
      </c>
      <c r="D670" s="2" t="s">
        <v>897</v>
      </c>
      <c r="E670" s="2" t="s">
        <v>898</v>
      </c>
      <c r="F670" s="2">
        <v>27178695</v>
      </c>
      <c r="G670" s="2">
        <v>0</v>
      </c>
      <c r="H670" s="2">
        <v>2795495</v>
      </c>
      <c r="I670" s="2">
        <v>0</v>
      </c>
      <c r="J670" s="2">
        <v>0</v>
      </c>
      <c r="K670" s="2">
        <v>24383200</v>
      </c>
      <c r="L670" s="2">
        <v>24383200</v>
      </c>
      <c r="M670" s="2">
        <v>0</v>
      </c>
      <c r="N670" s="2">
        <v>24383200</v>
      </c>
      <c r="O670" s="2">
        <v>24383200</v>
      </c>
      <c r="P670" s="2">
        <v>100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</row>
    <row r="671" spans="1:22" ht="18" customHeight="1" x14ac:dyDescent="0.25">
      <c r="A671" s="2" t="s">
        <v>899</v>
      </c>
      <c r="B671" s="2" t="s">
        <v>900</v>
      </c>
      <c r="C671" s="1" t="b">
        <f t="shared" si="10"/>
        <v>1</v>
      </c>
      <c r="D671" s="2" t="s">
        <v>899</v>
      </c>
      <c r="E671" s="2" t="s">
        <v>900</v>
      </c>
      <c r="F671" s="2">
        <v>1862371227</v>
      </c>
      <c r="G671" s="2">
        <v>1079664345.9000001</v>
      </c>
      <c r="H671" s="2">
        <v>0</v>
      </c>
      <c r="I671" s="2">
        <v>23146067</v>
      </c>
      <c r="J671" s="2">
        <v>1019327792.9</v>
      </c>
      <c r="K671" s="2">
        <v>1945853847</v>
      </c>
      <c r="L671" s="2">
        <v>1945853847</v>
      </c>
      <c r="M671" s="2">
        <v>990038961</v>
      </c>
      <c r="N671" s="2">
        <v>955814886</v>
      </c>
      <c r="O671" s="2">
        <v>1945853847</v>
      </c>
      <c r="P671" s="2">
        <v>100</v>
      </c>
      <c r="Q671" s="2">
        <v>330012987</v>
      </c>
      <c r="R671" s="2">
        <v>0</v>
      </c>
      <c r="S671" s="2">
        <v>330012987</v>
      </c>
      <c r="T671" s="2">
        <v>330012987</v>
      </c>
      <c r="U671" s="2">
        <v>0</v>
      </c>
      <c r="V671" s="2">
        <v>0</v>
      </c>
    </row>
    <row r="672" spans="1:22" ht="18" customHeight="1" x14ac:dyDescent="0.25">
      <c r="A672" s="2" t="s">
        <v>901</v>
      </c>
      <c r="B672" s="2" t="s">
        <v>902</v>
      </c>
      <c r="C672" s="1" t="b">
        <f t="shared" si="10"/>
        <v>1</v>
      </c>
      <c r="D672" s="2" t="s">
        <v>901</v>
      </c>
      <c r="E672" s="2" t="s">
        <v>902</v>
      </c>
      <c r="F672" s="2">
        <v>938487364</v>
      </c>
      <c r="G672" s="2">
        <v>487202186</v>
      </c>
      <c r="H672" s="2">
        <v>0</v>
      </c>
      <c r="I672" s="2">
        <v>214158863</v>
      </c>
      <c r="J672" s="2">
        <v>0</v>
      </c>
      <c r="K672" s="2">
        <v>1639848413</v>
      </c>
      <c r="L672" s="2">
        <v>1166120002</v>
      </c>
      <c r="M672" s="2">
        <v>281000000</v>
      </c>
      <c r="N672" s="2">
        <v>885120002</v>
      </c>
      <c r="O672" s="2">
        <v>1166120002</v>
      </c>
      <c r="P672" s="2">
        <v>71.111451080204205</v>
      </c>
      <c r="Q672" s="2">
        <v>43675715</v>
      </c>
      <c r="R672" s="2">
        <v>0</v>
      </c>
      <c r="S672" s="2">
        <v>43675715</v>
      </c>
      <c r="T672" s="2">
        <v>43675715</v>
      </c>
      <c r="U672" s="2">
        <v>473728411</v>
      </c>
      <c r="V672" s="2">
        <v>0</v>
      </c>
    </row>
    <row r="673" spans="1:22" ht="18" customHeight="1" x14ac:dyDescent="0.25">
      <c r="A673" s="2" t="s">
        <v>903</v>
      </c>
      <c r="B673" s="2" t="s">
        <v>763</v>
      </c>
      <c r="C673" s="1" t="b">
        <f t="shared" si="10"/>
        <v>1</v>
      </c>
      <c r="D673" s="2" t="s">
        <v>903</v>
      </c>
      <c r="E673" s="2" t="s">
        <v>763</v>
      </c>
      <c r="F673" s="2">
        <v>0</v>
      </c>
      <c r="G673" s="2">
        <v>703294.47</v>
      </c>
      <c r="H673" s="2">
        <v>0</v>
      </c>
      <c r="I673" s="2">
        <v>0</v>
      </c>
      <c r="J673" s="2">
        <v>0</v>
      </c>
      <c r="K673" s="2">
        <v>703294.47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703294.47</v>
      </c>
      <c r="V673" s="2">
        <v>0</v>
      </c>
    </row>
    <row r="674" spans="1:22" ht="18" customHeight="1" x14ac:dyDescent="0.25">
      <c r="A674" s="2" t="s">
        <v>904</v>
      </c>
      <c r="B674" s="2" t="s">
        <v>764</v>
      </c>
      <c r="C674" s="1" t="b">
        <f t="shared" si="10"/>
        <v>1</v>
      </c>
      <c r="D674" s="2" t="s">
        <v>904</v>
      </c>
      <c r="E674" s="2" t="s">
        <v>764</v>
      </c>
      <c r="F674" s="2">
        <v>0</v>
      </c>
      <c r="G674" s="2">
        <v>4804101.53</v>
      </c>
      <c r="H674" s="2">
        <v>0</v>
      </c>
      <c r="I674" s="2">
        <v>0</v>
      </c>
      <c r="J674" s="2">
        <v>0</v>
      </c>
      <c r="K674" s="2">
        <v>4804101.53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4804101.53</v>
      </c>
      <c r="V674" s="2">
        <v>0</v>
      </c>
    </row>
    <row r="675" spans="1:22" ht="18" customHeight="1" x14ac:dyDescent="0.25">
      <c r="A675" s="2" t="s">
        <v>905</v>
      </c>
      <c r="B675" s="2" t="s">
        <v>906</v>
      </c>
      <c r="C675" s="1" t="b">
        <f t="shared" si="10"/>
        <v>1</v>
      </c>
      <c r="D675" s="2" t="s">
        <v>905</v>
      </c>
      <c r="E675" s="2" t="s">
        <v>906</v>
      </c>
      <c r="F675" s="2">
        <v>500000000</v>
      </c>
      <c r="G675" s="2">
        <v>0</v>
      </c>
      <c r="H675" s="2">
        <v>0</v>
      </c>
      <c r="I675" s="2">
        <v>278000000</v>
      </c>
      <c r="J675" s="2">
        <v>0</v>
      </c>
      <c r="K675" s="2">
        <v>778000000</v>
      </c>
      <c r="L675" s="2">
        <v>168752306</v>
      </c>
      <c r="M675" s="2">
        <v>168752306</v>
      </c>
      <c r="N675" s="2">
        <v>0</v>
      </c>
      <c r="O675" s="2">
        <v>168752306</v>
      </c>
      <c r="P675" s="2">
        <v>21.690527763496142</v>
      </c>
      <c r="Q675" s="2">
        <v>56250769</v>
      </c>
      <c r="R675" s="2">
        <v>0</v>
      </c>
      <c r="S675" s="2">
        <v>56250769</v>
      </c>
      <c r="T675" s="2">
        <v>56250769</v>
      </c>
      <c r="U675" s="2">
        <v>609247694</v>
      </c>
      <c r="V675" s="2">
        <v>0</v>
      </c>
    </row>
    <row r="676" spans="1:22" ht="18" customHeight="1" x14ac:dyDescent="0.25">
      <c r="A676" s="2" t="s">
        <v>1878</v>
      </c>
      <c r="B676" s="2" t="s">
        <v>766</v>
      </c>
      <c r="C676" s="1" t="b">
        <f t="shared" si="10"/>
        <v>1</v>
      </c>
      <c r="D676" s="2" t="s">
        <v>1878</v>
      </c>
      <c r="E676" s="2" t="s">
        <v>766</v>
      </c>
      <c r="F676" s="2">
        <v>0</v>
      </c>
      <c r="G676" s="2">
        <v>0</v>
      </c>
      <c r="H676" s="2">
        <v>0</v>
      </c>
      <c r="I676" s="2">
        <v>1019327792.9</v>
      </c>
      <c r="J676" s="2">
        <v>0</v>
      </c>
      <c r="K676" s="2">
        <v>1019327792.9</v>
      </c>
      <c r="L676" s="2">
        <v>1019327792</v>
      </c>
      <c r="M676" s="2">
        <v>0</v>
      </c>
      <c r="N676" s="2">
        <v>1019327792</v>
      </c>
      <c r="O676" s="2">
        <v>1019327792</v>
      </c>
      <c r="P676" s="2">
        <v>99.999999911706496</v>
      </c>
      <c r="Q676" s="2">
        <v>0</v>
      </c>
      <c r="R676" s="2">
        <v>0</v>
      </c>
      <c r="S676" s="2">
        <v>0</v>
      </c>
      <c r="T676" s="2">
        <v>0</v>
      </c>
      <c r="U676" s="2">
        <v>0.9</v>
      </c>
      <c r="V676" s="2">
        <v>0</v>
      </c>
    </row>
    <row r="677" spans="1:22" ht="18" customHeight="1" x14ac:dyDescent="0.25">
      <c r="A677" s="2" t="s">
        <v>1879</v>
      </c>
      <c r="B677" s="2" t="s">
        <v>762</v>
      </c>
      <c r="C677" s="1" t="b">
        <f t="shared" si="10"/>
        <v>1</v>
      </c>
      <c r="D677" s="2" t="s">
        <v>1879</v>
      </c>
      <c r="E677" s="2" t="s">
        <v>762</v>
      </c>
      <c r="F677" s="2">
        <v>0</v>
      </c>
      <c r="G677" s="2">
        <v>0</v>
      </c>
      <c r="H677" s="2">
        <v>0</v>
      </c>
      <c r="I677" s="2">
        <v>2595451.6800000002</v>
      </c>
      <c r="J677" s="2">
        <v>0</v>
      </c>
      <c r="K677" s="2">
        <v>2595451.6800000002</v>
      </c>
      <c r="L677" s="2">
        <v>2595451</v>
      </c>
      <c r="M677" s="2">
        <v>0</v>
      </c>
      <c r="N677" s="2">
        <v>2595451</v>
      </c>
      <c r="O677" s="2">
        <v>2595451</v>
      </c>
      <c r="P677" s="2">
        <v>99.999973800321342</v>
      </c>
      <c r="Q677" s="2">
        <v>0</v>
      </c>
      <c r="R677" s="2">
        <v>0</v>
      </c>
      <c r="S677" s="2">
        <v>0</v>
      </c>
      <c r="T677" s="2">
        <v>0</v>
      </c>
      <c r="U677" s="2">
        <v>0.68</v>
      </c>
      <c r="V677" s="2">
        <v>0</v>
      </c>
    </row>
    <row r="678" spans="1:22" ht="18" customHeight="1" x14ac:dyDescent="0.25">
      <c r="A678" s="2" t="s">
        <v>907</v>
      </c>
      <c r="B678" s="2" t="s">
        <v>908</v>
      </c>
      <c r="C678" s="1" t="b">
        <f t="shared" si="10"/>
        <v>1</v>
      </c>
      <c r="D678" s="2" t="s">
        <v>907</v>
      </c>
      <c r="E678" s="2" t="s">
        <v>908</v>
      </c>
      <c r="F678" s="2">
        <v>8297828104</v>
      </c>
      <c r="G678" s="2">
        <v>89634891.510000005</v>
      </c>
      <c r="H678" s="2">
        <v>24656882</v>
      </c>
      <c r="I678" s="2">
        <v>1462743357</v>
      </c>
      <c r="J678" s="2">
        <v>1836249350</v>
      </c>
      <c r="K678" s="2">
        <v>7989300120.5100002</v>
      </c>
      <c r="L678" s="2">
        <v>5839022732</v>
      </c>
      <c r="M678" s="2">
        <v>3427515760</v>
      </c>
      <c r="N678" s="2">
        <v>2404423200</v>
      </c>
      <c r="O678" s="2">
        <v>5831938960</v>
      </c>
      <c r="P678" s="2">
        <v>72.996869212965748</v>
      </c>
      <c r="Q678" s="2">
        <v>1072949622</v>
      </c>
      <c r="R678" s="2">
        <v>540319623</v>
      </c>
      <c r="S678" s="2">
        <v>45509292</v>
      </c>
      <c r="T678" s="2">
        <v>585828915</v>
      </c>
      <c r="U678" s="2">
        <v>2150277388.5100002</v>
      </c>
      <c r="V678" s="2">
        <v>487120707</v>
      </c>
    </row>
    <row r="679" spans="1:22" ht="18" customHeight="1" x14ac:dyDescent="0.25">
      <c r="A679" s="2" t="s">
        <v>909</v>
      </c>
      <c r="B679" s="2" t="s">
        <v>910</v>
      </c>
      <c r="C679" s="1" t="b">
        <f t="shared" si="10"/>
        <v>1</v>
      </c>
      <c r="D679" s="2" t="s">
        <v>909</v>
      </c>
      <c r="E679" s="2" t="s">
        <v>910</v>
      </c>
      <c r="F679" s="2">
        <v>8297828104</v>
      </c>
      <c r="G679" s="2">
        <v>89634891.510000005</v>
      </c>
      <c r="H679" s="2">
        <v>24656882</v>
      </c>
      <c r="I679" s="2">
        <v>1462743357</v>
      </c>
      <c r="J679" s="2">
        <v>1836249350</v>
      </c>
      <c r="K679" s="2">
        <v>7989300120.5100002</v>
      </c>
      <c r="L679" s="2">
        <v>5839022732</v>
      </c>
      <c r="M679" s="2">
        <v>3427515760</v>
      </c>
      <c r="N679" s="2">
        <v>2404423200</v>
      </c>
      <c r="O679" s="2">
        <v>5831938960</v>
      </c>
      <c r="P679" s="2">
        <v>72.996869212965748</v>
      </c>
      <c r="Q679" s="2">
        <v>1072949622</v>
      </c>
      <c r="R679" s="2">
        <v>540319623</v>
      </c>
      <c r="S679" s="2">
        <v>45509292</v>
      </c>
      <c r="T679" s="2">
        <v>585828915</v>
      </c>
      <c r="U679" s="2">
        <v>2150277388.5100002</v>
      </c>
      <c r="V679" s="2">
        <v>487120707</v>
      </c>
    </row>
    <row r="680" spans="1:22" ht="18" customHeight="1" x14ac:dyDescent="0.25">
      <c r="A680" s="2" t="s">
        <v>911</v>
      </c>
      <c r="B680" s="2" t="s">
        <v>912</v>
      </c>
      <c r="C680" s="1" t="b">
        <f t="shared" si="10"/>
        <v>1</v>
      </c>
      <c r="D680" s="2" t="s">
        <v>911</v>
      </c>
      <c r="E680" s="2" t="s">
        <v>912</v>
      </c>
      <c r="F680" s="2">
        <v>87150000</v>
      </c>
      <c r="G680" s="2">
        <v>0</v>
      </c>
      <c r="H680" s="2">
        <v>0</v>
      </c>
      <c r="I680" s="2">
        <v>0</v>
      </c>
      <c r="J680" s="2">
        <v>0</v>
      </c>
      <c r="K680" s="2">
        <v>87150000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87150000</v>
      </c>
      <c r="V680" s="2">
        <v>0</v>
      </c>
    </row>
    <row r="681" spans="1:22" ht="18" customHeight="1" x14ac:dyDescent="0.25">
      <c r="A681" s="2" t="s">
        <v>913</v>
      </c>
      <c r="B681" s="2" t="s">
        <v>914</v>
      </c>
      <c r="C681" s="1" t="b">
        <f t="shared" si="10"/>
        <v>1</v>
      </c>
      <c r="D681" s="2" t="s">
        <v>913</v>
      </c>
      <c r="E681" s="2" t="s">
        <v>914</v>
      </c>
      <c r="F681" s="2">
        <v>250000000</v>
      </c>
      <c r="G681" s="2">
        <v>0</v>
      </c>
      <c r="H681" s="2">
        <v>0</v>
      </c>
      <c r="I681" s="2">
        <v>302356401</v>
      </c>
      <c r="J681" s="2">
        <v>0</v>
      </c>
      <c r="K681" s="2">
        <v>552356401</v>
      </c>
      <c r="L681" s="2">
        <v>547403395</v>
      </c>
      <c r="M681" s="2">
        <v>540319623</v>
      </c>
      <c r="N681" s="2">
        <v>0</v>
      </c>
      <c r="O681" s="2">
        <v>540319623</v>
      </c>
      <c r="P681" s="2">
        <v>97.820831264341592</v>
      </c>
      <c r="Q681" s="2">
        <v>540319623</v>
      </c>
      <c r="R681" s="2">
        <v>540319623</v>
      </c>
      <c r="S681" s="2">
        <v>0</v>
      </c>
      <c r="T681" s="2">
        <v>540319623</v>
      </c>
      <c r="U681" s="2">
        <v>4953006</v>
      </c>
      <c r="V681" s="2">
        <v>0</v>
      </c>
    </row>
    <row r="682" spans="1:22" ht="18" customHeight="1" x14ac:dyDescent="0.25">
      <c r="A682" s="2" t="s">
        <v>915</v>
      </c>
      <c r="B682" s="2" t="s">
        <v>914</v>
      </c>
      <c r="C682" s="1" t="b">
        <f t="shared" si="10"/>
        <v>1</v>
      </c>
      <c r="D682" s="2" t="s">
        <v>915</v>
      </c>
      <c r="E682" s="2" t="s">
        <v>914</v>
      </c>
      <c r="F682" s="2">
        <v>212949462</v>
      </c>
      <c r="G682" s="2">
        <v>0</v>
      </c>
      <c r="H682" s="2">
        <v>0</v>
      </c>
      <c r="I682" s="2">
        <v>0</v>
      </c>
      <c r="J682" s="2">
        <v>0</v>
      </c>
      <c r="K682" s="2">
        <v>212949462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212949462</v>
      </c>
      <c r="V682" s="2">
        <v>0</v>
      </c>
    </row>
    <row r="683" spans="1:22" ht="18" customHeight="1" x14ac:dyDescent="0.25">
      <c r="A683" s="2" t="s">
        <v>916</v>
      </c>
      <c r="B683" s="2" t="s">
        <v>917</v>
      </c>
      <c r="C683" s="1" t="b">
        <f t="shared" si="10"/>
        <v>1</v>
      </c>
      <c r="D683" s="2" t="s">
        <v>916</v>
      </c>
      <c r="E683" s="2" t="s">
        <v>917</v>
      </c>
      <c r="F683" s="2">
        <v>350000000</v>
      </c>
      <c r="G683" s="2">
        <v>0</v>
      </c>
      <c r="H683" s="2">
        <v>0</v>
      </c>
      <c r="I683" s="2">
        <v>0</v>
      </c>
      <c r="J683" s="2">
        <v>150000000</v>
      </c>
      <c r="K683" s="2">
        <v>200000000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200000000</v>
      </c>
      <c r="V683" s="2">
        <v>0</v>
      </c>
    </row>
    <row r="684" spans="1:22" ht="18" customHeight="1" x14ac:dyDescent="0.25">
      <c r="A684" s="2" t="s">
        <v>918</v>
      </c>
      <c r="B684" s="2" t="s">
        <v>919</v>
      </c>
      <c r="C684" s="1" t="b">
        <f t="shared" si="10"/>
        <v>1</v>
      </c>
      <c r="D684" s="2" t="s">
        <v>918</v>
      </c>
      <c r="E684" s="2" t="s">
        <v>919</v>
      </c>
      <c r="F684" s="2">
        <v>2000000000</v>
      </c>
      <c r="G684" s="2">
        <v>0</v>
      </c>
      <c r="H684" s="2">
        <v>0</v>
      </c>
      <c r="I684" s="2">
        <v>26616675</v>
      </c>
      <c r="J684" s="2">
        <v>307916675</v>
      </c>
      <c r="K684" s="2">
        <v>1718700000</v>
      </c>
      <c r="L684" s="2">
        <v>1703775000</v>
      </c>
      <c r="M684" s="2">
        <v>0</v>
      </c>
      <c r="N684" s="2">
        <v>1703775000</v>
      </c>
      <c r="O684" s="2">
        <v>1703775000</v>
      </c>
      <c r="P684" s="2">
        <v>99.131611101413853</v>
      </c>
      <c r="Q684" s="2">
        <v>22522500</v>
      </c>
      <c r="R684" s="2">
        <v>0</v>
      </c>
      <c r="S684" s="2">
        <v>22522500</v>
      </c>
      <c r="T684" s="2">
        <v>22522500</v>
      </c>
      <c r="U684" s="2">
        <v>14925000</v>
      </c>
      <c r="V684" s="2">
        <v>0</v>
      </c>
    </row>
    <row r="685" spans="1:22" ht="18" customHeight="1" x14ac:dyDescent="0.25">
      <c r="A685" s="2" t="s">
        <v>920</v>
      </c>
      <c r="B685" s="2" t="s">
        <v>921</v>
      </c>
      <c r="C685" s="1" t="b">
        <f t="shared" si="10"/>
        <v>1</v>
      </c>
      <c r="D685" s="2" t="s">
        <v>920</v>
      </c>
      <c r="E685" s="2" t="s">
        <v>921</v>
      </c>
      <c r="F685" s="2">
        <v>900000000</v>
      </c>
      <c r="G685" s="2">
        <v>0</v>
      </c>
      <c r="H685" s="2">
        <v>0</v>
      </c>
      <c r="I685" s="2">
        <v>0</v>
      </c>
      <c r="J685" s="2">
        <v>900000000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/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</row>
    <row r="686" spans="1:22" ht="18" customHeight="1" x14ac:dyDescent="0.25">
      <c r="A686" s="2" t="s">
        <v>922</v>
      </c>
      <c r="B686" s="2" t="s">
        <v>921</v>
      </c>
      <c r="C686" s="1" t="b">
        <f t="shared" si="10"/>
        <v>1</v>
      </c>
      <c r="D686" s="2" t="s">
        <v>922</v>
      </c>
      <c r="E686" s="2" t="s">
        <v>921</v>
      </c>
      <c r="F686" s="2">
        <v>9238908</v>
      </c>
      <c r="G686" s="2">
        <v>0</v>
      </c>
      <c r="H686" s="2">
        <v>2342214</v>
      </c>
      <c r="I686" s="2">
        <v>0</v>
      </c>
      <c r="J686" s="2">
        <v>0</v>
      </c>
      <c r="K686" s="2">
        <v>6896694</v>
      </c>
      <c r="L686" s="2">
        <v>6896694</v>
      </c>
      <c r="M686" s="2">
        <v>0</v>
      </c>
      <c r="N686" s="2">
        <v>6896694</v>
      </c>
      <c r="O686" s="2">
        <v>6896694</v>
      </c>
      <c r="P686" s="2">
        <v>100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</row>
    <row r="687" spans="1:22" ht="18" customHeight="1" x14ac:dyDescent="0.25">
      <c r="A687" s="2" t="s">
        <v>923</v>
      </c>
      <c r="B687" s="2" t="s">
        <v>924</v>
      </c>
      <c r="C687" s="1" t="b">
        <f t="shared" si="10"/>
        <v>1</v>
      </c>
      <c r="D687" s="2" t="s">
        <v>923</v>
      </c>
      <c r="E687" s="2" t="s">
        <v>924</v>
      </c>
      <c r="F687" s="2">
        <v>451000000</v>
      </c>
      <c r="G687" s="2">
        <v>22314668</v>
      </c>
      <c r="H687" s="2">
        <v>22314668</v>
      </c>
      <c r="I687" s="2">
        <v>211275771</v>
      </c>
      <c r="J687" s="2">
        <v>29408000</v>
      </c>
      <c r="K687" s="2">
        <v>632867771</v>
      </c>
      <c r="L687" s="2">
        <v>632867771</v>
      </c>
      <c r="M687" s="2">
        <v>388316162</v>
      </c>
      <c r="N687" s="2">
        <v>244551609</v>
      </c>
      <c r="O687" s="2">
        <v>632867771</v>
      </c>
      <c r="P687" s="2">
        <v>100</v>
      </c>
      <c r="Q687" s="2">
        <v>22986792</v>
      </c>
      <c r="R687" s="2">
        <v>0</v>
      </c>
      <c r="S687" s="2">
        <v>22986792</v>
      </c>
      <c r="T687" s="2">
        <v>22986792</v>
      </c>
      <c r="U687" s="2">
        <v>0</v>
      </c>
      <c r="V687" s="2">
        <v>0</v>
      </c>
    </row>
    <row r="688" spans="1:22" ht="18" customHeight="1" x14ac:dyDescent="0.25">
      <c r="A688" s="2" t="s">
        <v>925</v>
      </c>
      <c r="B688" s="2" t="s">
        <v>926</v>
      </c>
      <c r="C688" s="1" t="b">
        <f t="shared" si="10"/>
        <v>1</v>
      </c>
      <c r="D688" s="2" t="s">
        <v>925</v>
      </c>
      <c r="E688" s="2" t="s">
        <v>926</v>
      </c>
      <c r="F688" s="2">
        <v>426885229</v>
      </c>
      <c r="G688" s="2">
        <v>22314668</v>
      </c>
      <c r="H688" s="2">
        <v>0</v>
      </c>
      <c r="I688" s="2">
        <v>0</v>
      </c>
      <c r="J688" s="2">
        <v>0</v>
      </c>
      <c r="K688" s="2">
        <v>449199897</v>
      </c>
      <c r="L688" s="2">
        <v>449199897</v>
      </c>
      <c r="M688" s="2">
        <v>0</v>
      </c>
      <c r="N688" s="2">
        <v>449199897</v>
      </c>
      <c r="O688" s="2">
        <v>449199897</v>
      </c>
      <c r="P688" s="2">
        <v>100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</row>
    <row r="689" spans="1:22" ht="18" customHeight="1" x14ac:dyDescent="0.25">
      <c r="A689" s="2" t="s">
        <v>927</v>
      </c>
      <c r="B689" s="2" t="s">
        <v>928</v>
      </c>
      <c r="C689" s="1" t="b">
        <f t="shared" si="10"/>
        <v>1</v>
      </c>
      <c r="D689" s="2" t="s">
        <v>927</v>
      </c>
      <c r="E689" s="2" t="s">
        <v>928</v>
      </c>
      <c r="F689" s="2">
        <v>483000000</v>
      </c>
      <c r="G689" s="2">
        <v>0</v>
      </c>
      <c r="H689" s="2">
        <v>0</v>
      </c>
      <c r="I689" s="2">
        <v>29408000</v>
      </c>
      <c r="J689" s="2">
        <v>5208000</v>
      </c>
      <c r="K689" s="2">
        <v>507200000</v>
      </c>
      <c r="L689" s="2">
        <v>507200000</v>
      </c>
      <c r="M689" s="2">
        <v>507200000</v>
      </c>
      <c r="N689" s="2">
        <v>0</v>
      </c>
      <c r="O689" s="2">
        <v>507200000</v>
      </c>
      <c r="P689" s="2">
        <v>100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</row>
    <row r="690" spans="1:22" ht="18" customHeight="1" x14ac:dyDescent="0.25">
      <c r="A690" s="2" t="s">
        <v>929</v>
      </c>
      <c r="B690" s="2" t="s">
        <v>930</v>
      </c>
      <c r="C690" s="1" t="b">
        <f t="shared" si="10"/>
        <v>1</v>
      </c>
      <c r="D690" s="2" t="s">
        <v>929</v>
      </c>
      <c r="E690" s="2" t="s">
        <v>930</v>
      </c>
      <c r="F690" s="2">
        <v>300000000</v>
      </c>
      <c r="G690" s="2">
        <v>0</v>
      </c>
      <c r="H690" s="2">
        <v>0</v>
      </c>
      <c r="I690" s="2">
        <v>0</v>
      </c>
      <c r="J690" s="2">
        <v>265100000</v>
      </c>
      <c r="K690" s="2">
        <v>34900000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34900000</v>
      </c>
      <c r="V690" s="2">
        <v>0</v>
      </c>
    </row>
    <row r="691" spans="1:22" ht="18" customHeight="1" x14ac:dyDescent="0.25">
      <c r="A691" s="2" t="s">
        <v>931</v>
      </c>
      <c r="B691" s="2" t="s">
        <v>930</v>
      </c>
      <c r="C691" s="1" t="b">
        <f t="shared" si="10"/>
        <v>1</v>
      </c>
      <c r="D691" s="2" t="s">
        <v>931</v>
      </c>
      <c r="E691" s="2" t="s">
        <v>930</v>
      </c>
      <c r="F691" s="2">
        <v>328276100</v>
      </c>
      <c r="G691" s="2">
        <v>0</v>
      </c>
      <c r="H691" s="2">
        <v>0</v>
      </c>
      <c r="I691" s="2">
        <v>0</v>
      </c>
      <c r="J691" s="2">
        <v>0</v>
      </c>
      <c r="K691" s="2">
        <v>328276100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328276100</v>
      </c>
      <c r="V691" s="2">
        <v>0</v>
      </c>
    </row>
    <row r="692" spans="1:22" ht="18" customHeight="1" x14ac:dyDescent="0.25">
      <c r="A692" s="2" t="s">
        <v>932</v>
      </c>
      <c r="B692" s="2" t="s">
        <v>933</v>
      </c>
      <c r="C692" s="1" t="b">
        <f t="shared" si="10"/>
        <v>1</v>
      </c>
      <c r="D692" s="2" t="s">
        <v>932</v>
      </c>
      <c r="E692" s="2" t="s">
        <v>933</v>
      </c>
      <c r="F692" s="2">
        <v>689549222</v>
      </c>
      <c r="G692" s="2">
        <v>0</v>
      </c>
      <c r="H692" s="2">
        <v>0</v>
      </c>
      <c r="I692" s="2">
        <v>0</v>
      </c>
      <c r="J692" s="2">
        <v>110616675</v>
      </c>
      <c r="K692" s="2">
        <v>578932547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578932547</v>
      </c>
      <c r="V692" s="2">
        <v>0</v>
      </c>
    </row>
    <row r="693" spans="1:22" ht="18" customHeight="1" x14ac:dyDescent="0.25">
      <c r="A693" s="2" t="s">
        <v>934</v>
      </c>
      <c r="B693" s="2" t="s">
        <v>935</v>
      </c>
      <c r="C693" s="1" t="b">
        <f t="shared" si="10"/>
        <v>1</v>
      </c>
      <c r="D693" s="2" t="s">
        <v>934</v>
      </c>
      <c r="E693" s="2" t="s">
        <v>935</v>
      </c>
      <c r="F693" s="2">
        <v>294000000</v>
      </c>
      <c r="G693" s="2">
        <v>0</v>
      </c>
      <c r="H693" s="2">
        <v>0</v>
      </c>
      <c r="I693" s="2">
        <v>322086510</v>
      </c>
      <c r="J693" s="2">
        <v>0</v>
      </c>
      <c r="K693" s="2">
        <v>616086510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616086510</v>
      </c>
      <c r="V693" s="2">
        <v>0</v>
      </c>
    </row>
    <row r="694" spans="1:22" ht="18" customHeight="1" x14ac:dyDescent="0.25">
      <c r="A694" s="2" t="s">
        <v>936</v>
      </c>
      <c r="B694" s="2" t="s">
        <v>937</v>
      </c>
      <c r="C694" s="1" t="b">
        <f t="shared" si="10"/>
        <v>1</v>
      </c>
      <c r="D694" s="2" t="s">
        <v>936</v>
      </c>
      <c r="E694" s="2" t="s">
        <v>937</v>
      </c>
      <c r="F694" s="2">
        <v>0</v>
      </c>
      <c r="G694" s="2">
        <v>43385829.670000002</v>
      </c>
      <c r="H694" s="2">
        <v>0</v>
      </c>
      <c r="I694" s="2">
        <v>0</v>
      </c>
      <c r="J694" s="2">
        <v>0</v>
      </c>
      <c r="K694" s="2">
        <v>43385829.670000002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43385829.670000002</v>
      </c>
      <c r="V694" s="2">
        <v>0</v>
      </c>
    </row>
    <row r="695" spans="1:22" ht="18" customHeight="1" x14ac:dyDescent="0.25">
      <c r="A695" s="2" t="s">
        <v>938</v>
      </c>
      <c r="B695" s="2" t="s">
        <v>939</v>
      </c>
      <c r="C695" s="1" t="b">
        <f t="shared" si="10"/>
        <v>1</v>
      </c>
      <c r="D695" s="2" t="s">
        <v>938</v>
      </c>
      <c r="E695" s="2" t="s">
        <v>939</v>
      </c>
      <c r="F695" s="2">
        <v>1500000000</v>
      </c>
      <c r="G695" s="2">
        <v>0</v>
      </c>
      <c r="H695" s="2">
        <v>0</v>
      </c>
      <c r="I695" s="2">
        <v>571000000</v>
      </c>
      <c r="J695" s="2">
        <v>68000000</v>
      </c>
      <c r="K695" s="2">
        <v>2003000000</v>
      </c>
      <c r="L695" s="2">
        <v>1991679975</v>
      </c>
      <c r="M695" s="2">
        <v>1991679975</v>
      </c>
      <c r="N695" s="2">
        <v>0</v>
      </c>
      <c r="O695" s="2">
        <v>1991679975</v>
      </c>
      <c r="P695" s="2">
        <v>99.434846480279575</v>
      </c>
      <c r="Q695" s="2">
        <v>487120707</v>
      </c>
      <c r="R695" s="2">
        <v>0</v>
      </c>
      <c r="S695" s="2">
        <v>0</v>
      </c>
      <c r="T695" s="2">
        <v>0</v>
      </c>
      <c r="U695" s="2">
        <v>11320025</v>
      </c>
      <c r="V695" s="2">
        <v>487120707</v>
      </c>
    </row>
    <row r="696" spans="1:22" ht="18" customHeight="1" x14ac:dyDescent="0.25">
      <c r="A696" s="2" t="s">
        <v>940</v>
      </c>
      <c r="B696" s="2" t="s">
        <v>941</v>
      </c>
      <c r="C696" s="1" t="b">
        <f t="shared" si="10"/>
        <v>1</v>
      </c>
      <c r="D696" s="2" t="s">
        <v>940</v>
      </c>
      <c r="E696" s="2" t="s">
        <v>941</v>
      </c>
      <c r="F696" s="2">
        <v>15779183</v>
      </c>
      <c r="G696" s="2">
        <v>0</v>
      </c>
      <c r="H696" s="2">
        <v>0</v>
      </c>
      <c r="I696" s="2">
        <v>0</v>
      </c>
      <c r="J696" s="2">
        <v>0</v>
      </c>
      <c r="K696" s="2">
        <v>15779183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15779183</v>
      </c>
      <c r="V696" s="2">
        <v>0</v>
      </c>
    </row>
    <row r="697" spans="1:22" ht="18" customHeight="1" x14ac:dyDescent="0.25">
      <c r="A697" s="2" t="s">
        <v>942</v>
      </c>
      <c r="B697" s="2" t="s">
        <v>943</v>
      </c>
      <c r="C697" s="1" t="b">
        <f t="shared" si="10"/>
        <v>1</v>
      </c>
      <c r="D697" s="2" t="s">
        <v>942</v>
      </c>
      <c r="E697" s="2" t="s">
        <v>943</v>
      </c>
      <c r="F697" s="2">
        <v>0</v>
      </c>
      <c r="G697" s="2">
        <v>1619725.84</v>
      </c>
      <c r="H697" s="2">
        <v>0</v>
      </c>
      <c r="I697" s="2">
        <v>0</v>
      </c>
      <c r="J697" s="2">
        <v>0</v>
      </c>
      <c r="K697" s="2">
        <v>1619725.84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1619725.84</v>
      </c>
      <c r="V697" s="2">
        <v>0</v>
      </c>
    </row>
    <row r="698" spans="1:22" ht="18" customHeight="1" x14ac:dyDescent="0.25">
      <c r="A698" s="2" t="s">
        <v>944</v>
      </c>
      <c r="B698" s="2" t="s">
        <v>945</v>
      </c>
      <c r="C698" s="1" t="b">
        <f t="shared" si="10"/>
        <v>1</v>
      </c>
      <c r="D698" s="2" t="s">
        <v>944</v>
      </c>
      <c r="E698" s="2" t="s">
        <v>945</v>
      </c>
      <c r="F698" s="2">
        <v>3001052690</v>
      </c>
      <c r="G698" s="2">
        <v>0</v>
      </c>
      <c r="H698" s="2">
        <v>0</v>
      </c>
      <c r="I698" s="2">
        <v>150000000</v>
      </c>
      <c r="J698" s="2">
        <v>74356401</v>
      </c>
      <c r="K698" s="2">
        <v>3076696289</v>
      </c>
      <c r="L698" s="2">
        <v>1429906604</v>
      </c>
      <c r="M698" s="2">
        <v>1429906604</v>
      </c>
      <c r="N698" s="2">
        <v>0</v>
      </c>
      <c r="O698" s="2">
        <v>1429906604</v>
      </c>
      <c r="P698" s="2">
        <v>46.475390148591949</v>
      </c>
      <c r="Q698" s="2">
        <v>0</v>
      </c>
      <c r="R698" s="2">
        <v>0</v>
      </c>
      <c r="S698" s="2">
        <v>0</v>
      </c>
      <c r="T698" s="2">
        <v>0</v>
      </c>
      <c r="U698" s="2">
        <v>1646789685</v>
      </c>
      <c r="V698" s="2">
        <v>0</v>
      </c>
    </row>
    <row r="699" spans="1:22" ht="18" customHeight="1" x14ac:dyDescent="0.25">
      <c r="A699" s="2" t="s">
        <v>946</v>
      </c>
      <c r="B699" s="2" t="s">
        <v>947</v>
      </c>
      <c r="C699" s="1" t="b">
        <f t="shared" si="10"/>
        <v>1</v>
      </c>
      <c r="D699" s="2" t="s">
        <v>946</v>
      </c>
      <c r="E699" s="2" t="s">
        <v>947</v>
      </c>
      <c r="F699" s="2">
        <v>2062926090</v>
      </c>
      <c r="G699" s="2">
        <v>0</v>
      </c>
      <c r="H699" s="2">
        <v>0</v>
      </c>
      <c r="I699" s="2">
        <v>150000000</v>
      </c>
      <c r="J699" s="2">
        <v>74356401</v>
      </c>
      <c r="K699" s="2">
        <v>2138569689</v>
      </c>
      <c r="L699" s="2">
        <v>1429906604</v>
      </c>
      <c r="M699" s="2">
        <v>1429906604</v>
      </c>
      <c r="N699" s="2">
        <v>0</v>
      </c>
      <c r="O699" s="2">
        <v>1429906604</v>
      </c>
      <c r="P699" s="2">
        <v>66.86275464180116</v>
      </c>
      <c r="Q699" s="2">
        <v>0</v>
      </c>
      <c r="R699" s="2">
        <v>0</v>
      </c>
      <c r="S699" s="2">
        <v>0</v>
      </c>
      <c r="T699" s="2">
        <v>0</v>
      </c>
      <c r="U699" s="2">
        <v>708663085</v>
      </c>
      <c r="V699" s="2">
        <v>0</v>
      </c>
    </row>
    <row r="700" spans="1:22" ht="18" customHeight="1" x14ac:dyDescent="0.25">
      <c r="A700" s="2" t="s">
        <v>948</v>
      </c>
      <c r="B700" s="2" t="s">
        <v>949</v>
      </c>
      <c r="C700" s="1" t="b">
        <f t="shared" si="10"/>
        <v>1</v>
      </c>
      <c r="D700" s="2" t="s">
        <v>948</v>
      </c>
      <c r="E700" s="2" t="s">
        <v>949</v>
      </c>
      <c r="F700" s="2">
        <v>346397502</v>
      </c>
      <c r="G700" s="2">
        <v>0</v>
      </c>
      <c r="H700" s="2">
        <v>0</v>
      </c>
      <c r="I700" s="2">
        <v>0</v>
      </c>
      <c r="J700" s="2">
        <v>0</v>
      </c>
      <c r="K700" s="2">
        <v>346397502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346397502</v>
      </c>
      <c r="V700" s="2">
        <v>0</v>
      </c>
    </row>
    <row r="701" spans="1:22" ht="18" customHeight="1" x14ac:dyDescent="0.25">
      <c r="A701" s="2" t="s">
        <v>950</v>
      </c>
      <c r="B701" s="2" t="s">
        <v>951</v>
      </c>
      <c r="C701" s="1" t="b">
        <f t="shared" si="10"/>
        <v>1</v>
      </c>
      <c r="D701" s="2" t="s">
        <v>950</v>
      </c>
      <c r="E701" s="2" t="s">
        <v>951</v>
      </c>
      <c r="F701" s="2">
        <v>195510000</v>
      </c>
      <c r="G701" s="2">
        <v>0</v>
      </c>
      <c r="H701" s="2">
        <v>0</v>
      </c>
      <c r="I701" s="2">
        <v>0</v>
      </c>
      <c r="J701" s="2">
        <v>0</v>
      </c>
      <c r="K701" s="2">
        <v>195510000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195510000</v>
      </c>
      <c r="V701" s="2">
        <v>0</v>
      </c>
    </row>
    <row r="702" spans="1:22" ht="18" customHeight="1" x14ac:dyDescent="0.25">
      <c r="A702" s="2" t="s">
        <v>1880</v>
      </c>
      <c r="B702" s="2" t="s">
        <v>951</v>
      </c>
      <c r="C702" s="1" t="b">
        <f t="shared" si="10"/>
        <v>1</v>
      </c>
      <c r="D702" s="2" t="s">
        <v>1880</v>
      </c>
      <c r="E702" s="2" t="s">
        <v>951</v>
      </c>
      <c r="F702" s="2">
        <v>0</v>
      </c>
      <c r="G702" s="2">
        <v>0</v>
      </c>
      <c r="H702" s="2">
        <v>0</v>
      </c>
      <c r="I702" s="2">
        <v>150000000</v>
      </c>
      <c r="J702" s="2">
        <v>0</v>
      </c>
      <c r="K702" s="2">
        <v>150000000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150000000</v>
      </c>
      <c r="V702" s="2">
        <v>0</v>
      </c>
    </row>
    <row r="703" spans="1:22" ht="18" customHeight="1" x14ac:dyDescent="0.25">
      <c r="A703" s="2" t="s">
        <v>952</v>
      </c>
      <c r="B703" s="2" t="s">
        <v>953</v>
      </c>
      <c r="C703" s="1" t="b">
        <f t="shared" si="10"/>
        <v>1</v>
      </c>
      <c r="D703" s="2" t="s">
        <v>952</v>
      </c>
      <c r="E703" s="2" t="s">
        <v>953</v>
      </c>
      <c r="F703" s="2">
        <v>600000000</v>
      </c>
      <c r="G703" s="2">
        <v>0</v>
      </c>
      <c r="H703" s="2">
        <v>0</v>
      </c>
      <c r="I703" s="2">
        <v>0</v>
      </c>
      <c r="J703" s="2">
        <v>0</v>
      </c>
      <c r="K703" s="2">
        <v>600000000</v>
      </c>
      <c r="L703" s="2">
        <v>598949996</v>
      </c>
      <c r="M703" s="2">
        <v>598949996</v>
      </c>
      <c r="N703" s="2">
        <v>0</v>
      </c>
      <c r="O703" s="2">
        <v>598949996</v>
      </c>
      <c r="P703" s="2">
        <v>99.824999333333324</v>
      </c>
      <c r="Q703" s="2">
        <v>0</v>
      </c>
      <c r="R703" s="2">
        <v>0</v>
      </c>
      <c r="S703" s="2">
        <v>0</v>
      </c>
      <c r="T703" s="2">
        <v>0</v>
      </c>
      <c r="U703" s="2">
        <v>1050004</v>
      </c>
      <c r="V703" s="2">
        <v>0</v>
      </c>
    </row>
    <row r="704" spans="1:22" ht="18" customHeight="1" x14ac:dyDescent="0.25">
      <c r="A704" s="2" t="s">
        <v>954</v>
      </c>
      <c r="B704" s="2" t="s">
        <v>955</v>
      </c>
      <c r="C704" s="1" t="b">
        <f t="shared" si="10"/>
        <v>1</v>
      </c>
      <c r="D704" s="2" t="s">
        <v>954</v>
      </c>
      <c r="E704" s="2" t="s">
        <v>955</v>
      </c>
      <c r="F704" s="2">
        <v>400000000</v>
      </c>
      <c r="G704" s="2">
        <v>0</v>
      </c>
      <c r="H704" s="2">
        <v>0</v>
      </c>
      <c r="I704" s="2">
        <v>0</v>
      </c>
      <c r="J704" s="2">
        <v>0</v>
      </c>
      <c r="K704" s="2">
        <v>400000000</v>
      </c>
      <c r="L704" s="2">
        <v>384294421</v>
      </c>
      <c r="M704" s="2">
        <v>384294421</v>
      </c>
      <c r="N704" s="2">
        <v>0</v>
      </c>
      <c r="O704" s="2">
        <v>384294421</v>
      </c>
      <c r="P704" s="2">
        <v>96.07360525</v>
      </c>
      <c r="Q704" s="2">
        <v>0</v>
      </c>
      <c r="R704" s="2">
        <v>0</v>
      </c>
      <c r="S704" s="2">
        <v>0</v>
      </c>
      <c r="T704" s="2">
        <v>0</v>
      </c>
      <c r="U704" s="2">
        <v>15705579</v>
      </c>
      <c r="V704" s="2">
        <v>0</v>
      </c>
    </row>
    <row r="705" spans="1:22" ht="18" customHeight="1" x14ac:dyDescent="0.25">
      <c r="A705" s="2" t="s">
        <v>956</v>
      </c>
      <c r="B705" s="2" t="s">
        <v>957</v>
      </c>
      <c r="C705" s="1" t="b">
        <f t="shared" si="10"/>
        <v>1</v>
      </c>
      <c r="D705" s="2" t="s">
        <v>956</v>
      </c>
      <c r="E705" s="2" t="s">
        <v>957</v>
      </c>
      <c r="F705" s="2">
        <v>446662187</v>
      </c>
      <c r="G705" s="2">
        <v>0</v>
      </c>
      <c r="H705" s="2">
        <v>0</v>
      </c>
      <c r="I705" s="2">
        <v>0</v>
      </c>
      <c r="J705" s="2">
        <v>0</v>
      </c>
      <c r="K705" s="2">
        <v>446662187</v>
      </c>
      <c r="L705" s="2">
        <v>446662187</v>
      </c>
      <c r="M705" s="2">
        <v>446662187</v>
      </c>
      <c r="N705" s="2">
        <v>0</v>
      </c>
      <c r="O705" s="2">
        <v>446662187</v>
      </c>
      <c r="P705" s="2">
        <v>100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</row>
    <row r="706" spans="1:22" ht="18" customHeight="1" x14ac:dyDescent="0.25">
      <c r="A706" s="2" t="s">
        <v>958</v>
      </c>
      <c r="B706" s="2" t="s">
        <v>959</v>
      </c>
      <c r="C706" s="1" t="b">
        <f t="shared" si="10"/>
        <v>1</v>
      </c>
      <c r="D706" s="2" t="s">
        <v>958</v>
      </c>
      <c r="E706" s="2" t="s">
        <v>959</v>
      </c>
      <c r="F706" s="2">
        <v>74356401</v>
      </c>
      <c r="G706" s="2">
        <v>0</v>
      </c>
      <c r="H706" s="2">
        <v>0</v>
      </c>
      <c r="I706" s="2">
        <v>0</v>
      </c>
      <c r="J706" s="2">
        <v>74356401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/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</row>
    <row r="707" spans="1:22" ht="18" customHeight="1" x14ac:dyDescent="0.25">
      <c r="A707" s="2" t="s">
        <v>962</v>
      </c>
      <c r="B707" s="2" t="s">
        <v>963</v>
      </c>
      <c r="C707" s="1" t="b">
        <f t="shared" si="10"/>
        <v>1</v>
      </c>
      <c r="D707" s="2" t="s">
        <v>962</v>
      </c>
      <c r="E707" s="2" t="s">
        <v>963</v>
      </c>
      <c r="F707" s="2">
        <v>938126600</v>
      </c>
      <c r="G707" s="2">
        <v>0</v>
      </c>
      <c r="H707" s="2">
        <v>0</v>
      </c>
      <c r="I707" s="2">
        <v>0</v>
      </c>
      <c r="J707" s="2">
        <v>0</v>
      </c>
      <c r="K707" s="2">
        <v>938126600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>
        <v>938126600</v>
      </c>
      <c r="V707" s="2">
        <v>0</v>
      </c>
    </row>
    <row r="708" spans="1:22" ht="18" customHeight="1" x14ac:dyDescent="0.25">
      <c r="A708" s="2" t="s">
        <v>964</v>
      </c>
      <c r="B708" s="2" t="s">
        <v>960</v>
      </c>
      <c r="C708" s="1" t="b">
        <f t="shared" si="10"/>
        <v>1</v>
      </c>
      <c r="D708" s="2" t="s">
        <v>964</v>
      </c>
      <c r="E708" s="2" t="s">
        <v>960</v>
      </c>
      <c r="F708" s="2">
        <v>150000000</v>
      </c>
      <c r="G708" s="2">
        <v>0</v>
      </c>
      <c r="H708" s="2">
        <v>0</v>
      </c>
      <c r="I708" s="2">
        <v>0</v>
      </c>
      <c r="J708" s="2">
        <v>0</v>
      </c>
      <c r="K708" s="2">
        <v>150000000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150000000</v>
      </c>
      <c r="V708" s="2">
        <v>0</v>
      </c>
    </row>
    <row r="709" spans="1:22" ht="18" customHeight="1" x14ac:dyDescent="0.25">
      <c r="A709" s="2" t="s">
        <v>965</v>
      </c>
      <c r="B709" s="2" t="s">
        <v>961</v>
      </c>
      <c r="C709" s="1" t="b">
        <f t="shared" si="10"/>
        <v>1</v>
      </c>
      <c r="D709" s="2" t="s">
        <v>965</v>
      </c>
      <c r="E709" s="2" t="s">
        <v>961</v>
      </c>
      <c r="F709" s="2">
        <v>788126600</v>
      </c>
      <c r="G709" s="2">
        <v>0</v>
      </c>
      <c r="H709" s="2">
        <v>0</v>
      </c>
      <c r="I709" s="2">
        <v>0</v>
      </c>
      <c r="J709" s="2">
        <v>0</v>
      </c>
      <c r="K709" s="2">
        <v>788126600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788126600</v>
      </c>
      <c r="V709" s="2">
        <v>0</v>
      </c>
    </row>
    <row r="710" spans="1:22" ht="18" customHeight="1" x14ac:dyDescent="0.25">
      <c r="A710" s="2" t="s">
        <v>966</v>
      </c>
      <c r="B710" s="2" t="s">
        <v>967</v>
      </c>
      <c r="C710" s="1" t="b">
        <f t="shared" si="10"/>
        <v>1</v>
      </c>
      <c r="D710" s="2" t="s">
        <v>966</v>
      </c>
      <c r="E710" s="2" t="s">
        <v>967</v>
      </c>
      <c r="F710" s="2">
        <v>2910543481</v>
      </c>
      <c r="G710" s="2">
        <v>0</v>
      </c>
      <c r="H710" s="2">
        <v>0</v>
      </c>
      <c r="I710" s="2">
        <v>549263746</v>
      </c>
      <c r="J710" s="2">
        <v>0</v>
      </c>
      <c r="K710" s="2">
        <v>3459807227</v>
      </c>
      <c r="L710" s="2">
        <v>2860543481</v>
      </c>
      <c r="M710" s="2">
        <v>1049500</v>
      </c>
      <c r="N710" s="2">
        <v>72054698</v>
      </c>
      <c r="O710" s="2">
        <v>73104198</v>
      </c>
      <c r="P710" s="2">
        <v>2.1129558152691845</v>
      </c>
      <c r="Q710" s="2">
        <v>1049500</v>
      </c>
      <c r="R710" s="2">
        <v>0</v>
      </c>
      <c r="S710" s="2">
        <v>1049500</v>
      </c>
      <c r="T710" s="2">
        <v>1049500</v>
      </c>
      <c r="U710" s="2">
        <v>599263746</v>
      </c>
      <c r="V710" s="2">
        <v>0</v>
      </c>
    </row>
    <row r="711" spans="1:22" ht="18" customHeight="1" x14ac:dyDescent="0.25">
      <c r="A711" s="2" t="s">
        <v>968</v>
      </c>
      <c r="B711" s="2" t="s">
        <v>969</v>
      </c>
      <c r="C711" s="1" t="b">
        <f t="shared" si="10"/>
        <v>1</v>
      </c>
      <c r="D711" s="2" t="s">
        <v>968</v>
      </c>
      <c r="E711" s="2" t="s">
        <v>969</v>
      </c>
      <c r="F711" s="2">
        <v>2910543481</v>
      </c>
      <c r="G711" s="2">
        <v>0</v>
      </c>
      <c r="H711" s="2">
        <v>0</v>
      </c>
      <c r="I711" s="2">
        <v>549263746</v>
      </c>
      <c r="J711" s="2">
        <v>0</v>
      </c>
      <c r="K711" s="2">
        <v>3459807227</v>
      </c>
      <c r="L711" s="2">
        <v>2860543481</v>
      </c>
      <c r="M711" s="2">
        <v>1049500</v>
      </c>
      <c r="N711" s="2">
        <v>72054698</v>
      </c>
      <c r="O711" s="2">
        <v>73104198</v>
      </c>
      <c r="P711" s="2">
        <v>2.1129558152691845</v>
      </c>
      <c r="Q711" s="2">
        <v>1049500</v>
      </c>
      <c r="R711" s="2">
        <v>0</v>
      </c>
      <c r="S711" s="2">
        <v>1049500</v>
      </c>
      <c r="T711" s="2">
        <v>1049500</v>
      </c>
      <c r="U711" s="2">
        <v>599263746</v>
      </c>
      <c r="V711" s="2">
        <v>0</v>
      </c>
    </row>
    <row r="712" spans="1:22" ht="18" customHeight="1" x14ac:dyDescent="0.25">
      <c r="A712" s="2" t="s">
        <v>970</v>
      </c>
      <c r="B712" s="2" t="s">
        <v>971</v>
      </c>
      <c r="C712" s="1" t="b">
        <f t="shared" si="10"/>
        <v>1</v>
      </c>
      <c r="D712" s="2" t="s">
        <v>970</v>
      </c>
      <c r="E712" s="2" t="s">
        <v>971</v>
      </c>
      <c r="F712" s="2">
        <v>50000000</v>
      </c>
      <c r="G712" s="2">
        <v>0</v>
      </c>
      <c r="H712" s="2">
        <v>0</v>
      </c>
      <c r="I712" s="2">
        <v>0</v>
      </c>
      <c r="J712" s="2">
        <v>0</v>
      </c>
      <c r="K712" s="2">
        <v>50000000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50000000</v>
      </c>
      <c r="V712" s="2">
        <v>0</v>
      </c>
    </row>
    <row r="713" spans="1:22" ht="18" customHeight="1" x14ac:dyDescent="0.25">
      <c r="A713" s="2" t="s">
        <v>972</v>
      </c>
      <c r="B713" s="2" t="s">
        <v>973</v>
      </c>
      <c r="C713" s="1" t="b">
        <f t="shared" si="10"/>
        <v>1</v>
      </c>
      <c r="D713" s="2" t="s">
        <v>972</v>
      </c>
      <c r="E713" s="2" t="s">
        <v>973</v>
      </c>
      <c r="F713" s="2">
        <v>2860543481</v>
      </c>
      <c r="G713" s="2">
        <v>0</v>
      </c>
      <c r="H713" s="2">
        <v>0</v>
      </c>
      <c r="I713" s="2">
        <v>549263746</v>
      </c>
      <c r="J713" s="2">
        <v>0</v>
      </c>
      <c r="K713" s="2">
        <v>3409807227</v>
      </c>
      <c r="L713" s="2">
        <v>2860543481</v>
      </c>
      <c r="M713" s="2">
        <v>1049500</v>
      </c>
      <c r="N713" s="2">
        <v>72054698</v>
      </c>
      <c r="O713" s="2">
        <v>73104198</v>
      </c>
      <c r="P713" s="2">
        <v>2.1439393236408315</v>
      </c>
      <c r="Q713" s="2">
        <v>1049500</v>
      </c>
      <c r="R713" s="2">
        <v>0</v>
      </c>
      <c r="S713" s="2">
        <v>1049500</v>
      </c>
      <c r="T713" s="2">
        <v>1049500</v>
      </c>
      <c r="U713" s="2">
        <v>549263746</v>
      </c>
      <c r="V713" s="2">
        <v>0</v>
      </c>
    </row>
    <row r="714" spans="1:22" ht="18" customHeight="1" x14ac:dyDescent="0.25">
      <c r="A714" s="2" t="s">
        <v>974</v>
      </c>
      <c r="B714" s="2" t="s">
        <v>975</v>
      </c>
      <c r="C714" s="1" t="b">
        <f t="shared" si="10"/>
        <v>1</v>
      </c>
      <c r="D714" s="4" t="s">
        <v>974</v>
      </c>
      <c r="E714" s="4" t="s">
        <v>975</v>
      </c>
      <c r="F714" s="2">
        <v>9384785399</v>
      </c>
      <c r="G714" s="2">
        <v>1012765006.39</v>
      </c>
      <c r="H714" s="2">
        <v>4340824.6900000004</v>
      </c>
      <c r="I714" s="2">
        <v>0</v>
      </c>
      <c r="J714" s="2">
        <v>9962686650.7099991</v>
      </c>
      <c r="K714" s="2">
        <v>430522929.99000001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430522929.99000001</v>
      </c>
      <c r="V714" s="2">
        <v>0</v>
      </c>
    </row>
    <row r="715" spans="1:22" ht="18" customHeight="1" x14ac:dyDescent="0.25">
      <c r="A715" s="2" t="s">
        <v>976</v>
      </c>
      <c r="B715" s="2" t="s">
        <v>977</v>
      </c>
      <c r="C715" s="1" t="b">
        <f t="shared" ref="C715:C778" si="11">A715=D715</f>
        <v>1</v>
      </c>
      <c r="D715" s="2" t="s">
        <v>976</v>
      </c>
      <c r="E715" s="2" t="s">
        <v>977</v>
      </c>
      <c r="F715" s="2">
        <v>442595581</v>
      </c>
      <c r="G715" s="2">
        <v>921660457.57000005</v>
      </c>
      <c r="H715" s="2">
        <v>3788897</v>
      </c>
      <c r="I715" s="2">
        <v>0</v>
      </c>
      <c r="J715" s="2">
        <v>1020496832.71</v>
      </c>
      <c r="K715" s="2">
        <v>339970308.86000001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339970308.86000001</v>
      </c>
      <c r="V715" s="2">
        <v>0</v>
      </c>
    </row>
    <row r="716" spans="1:22" ht="18" customHeight="1" x14ac:dyDescent="0.25">
      <c r="A716" s="2" t="s">
        <v>978</v>
      </c>
      <c r="B716" s="2" t="s">
        <v>979</v>
      </c>
      <c r="C716" s="1" t="b">
        <f t="shared" si="11"/>
        <v>1</v>
      </c>
      <c r="D716" s="2" t="s">
        <v>978</v>
      </c>
      <c r="E716" s="2" t="s">
        <v>979</v>
      </c>
      <c r="F716" s="2">
        <v>442595581</v>
      </c>
      <c r="G716" s="2">
        <v>921660457.57000005</v>
      </c>
      <c r="H716" s="2">
        <v>3788897</v>
      </c>
      <c r="I716" s="2">
        <v>0</v>
      </c>
      <c r="J716" s="2">
        <v>1020496832.71</v>
      </c>
      <c r="K716" s="2">
        <v>339970308.86000001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339970308.86000001</v>
      </c>
      <c r="V716" s="2">
        <v>0</v>
      </c>
    </row>
    <row r="717" spans="1:22" ht="18" customHeight="1" x14ac:dyDescent="0.25">
      <c r="A717" s="2" t="s">
        <v>980</v>
      </c>
      <c r="B717" s="2" t="s">
        <v>981</v>
      </c>
      <c r="C717" s="1" t="b">
        <f t="shared" si="11"/>
        <v>1</v>
      </c>
      <c r="D717" s="2" t="s">
        <v>980</v>
      </c>
      <c r="E717" s="2" t="s">
        <v>981</v>
      </c>
      <c r="F717" s="2">
        <v>195177150</v>
      </c>
      <c r="G717" s="2">
        <v>0</v>
      </c>
      <c r="H717" s="2">
        <v>0</v>
      </c>
      <c r="I717" s="2">
        <v>0</v>
      </c>
      <c r="J717" s="2">
        <v>195177150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/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</row>
    <row r="718" spans="1:22" ht="18" customHeight="1" x14ac:dyDescent="0.25">
      <c r="A718" s="2" t="s">
        <v>982</v>
      </c>
      <c r="B718" s="2" t="s">
        <v>981</v>
      </c>
      <c r="C718" s="1" t="b">
        <f t="shared" si="11"/>
        <v>1</v>
      </c>
      <c r="D718" s="2" t="s">
        <v>982</v>
      </c>
      <c r="E718" s="2" t="s">
        <v>981</v>
      </c>
      <c r="F718" s="2">
        <v>0</v>
      </c>
      <c r="G718" s="2">
        <v>299903381.61000001</v>
      </c>
      <c r="H718" s="2">
        <v>0</v>
      </c>
      <c r="I718" s="2">
        <v>0</v>
      </c>
      <c r="J718" s="2">
        <v>0</v>
      </c>
      <c r="K718" s="2">
        <v>299903381.61000001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>
        <v>299903381.61000001</v>
      </c>
      <c r="V718" s="2">
        <v>0</v>
      </c>
    </row>
    <row r="719" spans="1:22" ht="18" customHeight="1" x14ac:dyDescent="0.25">
      <c r="A719" s="2" t="s">
        <v>983</v>
      </c>
      <c r="B719" s="2" t="s">
        <v>981</v>
      </c>
      <c r="C719" s="1" t="b">
        <f t="shared" si="11"/>
        <v>1</v>
      </c>
      <c r="D719" s="2" t="s">
        <v>983</v>
      </c>
      <c r="E719" s="2" t="s">
        <v>981</v>
      </c>
      <c r="F719" s="2">
        <v>113491454</v>
      </c>
      <c r="G719" s="2">
        <v>581690148.71000004</v>
      </c>
      <c r="H719" s="2">
        <v>0</v>
      </c>
      <c r="I719" s="2">
        <v>0</v>
      </c>
      <c r="J719" s="2">
        <v>695181602.71000004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/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</row>
    <row r="720" spans="1:22" ht="18" customHeight="1" x14ac:dyDescent="0.25">
      <c r="A720" s="2" t="s">
        <v>984</v>
      </c>
      <c r="B720" s="2" t="s">
        <v>981</v>
      </c>
      <c r="C720" s="1" t="b">
        <f t="shared" si="11"/>
        <v>1</v>
      </c>
      <c r="D720" s="2" t="s">
        <v>984</v>
      </c>
      <c r="E720" s="2" t="s">
        <v>981</v>
      </c>
      <c r="F720" s="2">
        <v>88678965</v>
      </c>
      <c r="G720" s="2">
        <v>0</v>
      </c>
      <c r="H720" s="2">
        <v>0</v>
      </c>
      <c r="I720" s="2">
        <v>0</v>
      </c>
      <c r="J720" s="2">
        <v>88678965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/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</row>
    <row r="721" spans="1:22" ht="18" customHeight="1" x14ac:dyDescent="0.25">
      <c r="A721" s="2" t="s">
        <v>985</v>
      </c>
      <c r="B721" s="2" t="s">
        <v>986</v>
      </c>
      <c r="C721" s="1" t="b">
        <f t="shared" si="11"/>
        <v>1</v>
      </c>
      <c r="D721" s="2" t="s">
        <v>985</v>
      </c>
      <c r="E721" s="2" t="s">
        <v>986</v>
      </c>
      <c r="F721" s="2">
        <v>0</v>
      </c>
      <c r="G721" s="2">
        <v>39963699.590000004</v>
      </c>
      <c r="H721" s="2">
        <v>0</v>
      </c>
      <c r="I721" s="2">
        <v>0</v>
      </c>
      <c r="J721" s="2">
        <v>0</v>
      </c>
      <c r="K721" s="2">
        <v>39963699.590000004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39963699.590000004</v>
      </c>
      <c r="V721" s="2">
        <v>0</v>
      </c>
    </row>
    <row r="722" spans="1:22" ht="18" customHeight="1" x14ac:dyDescent="0.25">
      <c r="A722" s="2" t="s">
        <v>987</v>
      </c>
      <c r="B722" s="2" t="s">
        <v>988</v>
      </c>
      <c r="C722" s="1" t="b">
        <f t="shared" si="11"/>
        <v>1</v>
      </c>
      <c r="D722" s="2" t="s">
        <v>987</v>
      </c>
      <c r="E722" s="2" t="s">
        <v>988</v>
      </c>
      <c r="F722" s="2">
        <v>0</v>
      </c>
      <c r="G722" s="2">
        <v>103227.66</v>
      </c>
      <c r="H722" s="2">
        <v>0</v>
      </c>
      <c r="I722" s="2">
        <v>0</v>
      </c>
      <c r="J722" s="2">
        <v>0</v>
      </c>
      <c r="K722" s="2">
        <v>103227.66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103227.66</v>
      </c>
      <c r="V722" s="2">
        <v>0</v>
      </c>
    </row>
    <row r="723" spans="1:22" ht="18" customHeight="1" x14ac:dyDescent="0.25">
      <c r="A723" s="2" t="s">
        <v>989</v>
      </c>
      <c r="B723" s="2" t="s">
        <v>990</v>
      </c>
      <c r="C723" s="1" t="b">
        <f t="shared" si="11"/>
        <v>1</v>
      </c>
      <c r="D723" s="2" t="s">
        <v>989</v>
      </c>
      <c r="E723" s="2" t="s">
        <v>990</v>
      </c>
      <c r="F723" s="2">
        <v>45248012</v>
      </c>
      <c r="G723" s="2">
        <v>0</v>
      </c>
      <c r="H723" s="2">
        <v>3788897</v>
      </c>
      <c r="I723" s="2">
        <v>0</v>
      </c>
      <c r="J723" s="2">
        <v>41459115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/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</row>
    <row r="724" spans="1:22" ht="18" customHeight="1" x14ac:dyDescent="0.25">
      <c r="A724" s="2" t="s">
        <v>991</v>
      </c>
      <c r="B724" s="2" t="s">
        <v>992</v>
      </c>
      <c r="C724" s="1" t="b">
        <f t="shared" si="11"/>
        <v>1</v>
      </c>
      <c r="D724" s="2" t="s">
        <v>991</v>
      </c>
      <c r="E724" s="2" t="s">
        <v>992</v>
      </c>
      <c r="F724" s="2">
        <v>8942189818</v>
      </c>
      <c r="G724" s="2">
        <v>551927.68999999994</v>
      </c>
      <c r="H724" s="2">
        <v>551927.68999999994</v>
      </c>
      <c r="I724" s="2">
        <v>0</v>
      </c>
      <c r="J724" s="2">
        <v>8942189818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/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</row>
    <row r="725" spans="1:22" ht="18" customHeight="1" x14ac:dyDescent="0.25">
      <c r="A725" s="2" t="s">
        <v>993</v>
      </c>
      <c r="B725" s="2" t="s">
        <v>994</v>
      </c>
      <c r="C725" s="1" t="b">
        <f t="shared" si="11"/>
        <v>1</v>
      </c>
      <c r="D725" s="2" t="s">
        <v>993</v>
      </c>
      <c r="E725" s="2" t="s">
        <v>994</v>
      </c>
      <c r="F725" s="2">
        <v>8242189818</v>
      </c>
      <c r="G725" s="2">
        <v>551927.68999999994</v>
      </c>
      <c r="H725" s="2">
        <v>551927.68999999994</v>
      </c>
      <c r="I725" s="2">
        <v>0</v>
      </c>
      <c r="J725" s="2">
        <v>8242189818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/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</row>
    <row r="726" spans="1:22" ht="18" customHeight="1" x14ac:dyDescent="0.25">
      <c r="A726" s="2" t="s">
        <v>995</v>
      </c>
      <c r="B726" s="2" t="s">
        <v>996</v>
      </c>
      <c r="C726" s="1" t="b">
        <f t="shared" si="11"/>
        <v>1</v>
      </c>
      <c r="D726" s="2" t="s">
        <v>995</v>
      </c>
      <c r="E726" s="2" t="s">
        <v>996</v>
      </c>
      <c r="F726" s="2">
        <v>7250106349</v>
      </c>
      <c r="G726" s="2">
        <v>0</v>
      </c>
      <c r="H726" s="2">
        <v>0</v>
      </c>
      <c r="I726" s="2">
        <v>0</v>
      </c>
      <c r="J726" s="2">
        <v>7250106349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/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</row>
    <row r="727" spans="1:22" ht="18" customHeight="1" x14ac:dyDescent="0.25">
      <c r="A727" s="2" t="s">
        <v>997</v>
      </c>
      <c r="B727" s="2" t="s">
        <v>996</v>
      </c>
      <c r="C727" s="1" t="b">
        <f t="shared" si="11"/>
        <v>1</v>
      </c>
      <c r="D727" s="2" t="s">
        <v>997</v>
      </c>
      <c r="E727" s="2" t="s">
        <v>996</v>
      </c>
      <c r="F727" s="2">
        <v>510433960</v>
      </c>
      <c r="G727" s="2">
        <v>0</v>
      </c>
      <c r="H727" s="2">
        <v>0</v>
      </c>
      <c r="I727" s="2">
        <v>0</v>
      </c>
      <c r="J727" s="2">
        <v>510433960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/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</row>
    <row r="728" spans="1:22" ht="18" customHeight="1" x14ac:dyDescent="0.25">
      <c r="A728" s="2" t="s">
        <v>998</v>
      </c>
      <c r="B728" s="2" t="s">
        <v>996</v>
      </c>
      <c r="C728" s="1" t="b">
        <f t="shared" si="11"/>
        <v>1</v>
      </c>
      <c r="D728" s="2" t="s">
        <v>998</v>
      </c>
      <c r="E728" s="2" t="s">
        <v>996</v>
      </c>
      <c r="F728" s="2">
        <v>481649509</v>
      </c>
      <c r="G728" s="2">
        <v>0</v>
      </c>
      <c r="H728" s="2">
        <v>0</v>
      </c>
      <c r="I728" s="2">
        <v>0</v>
      </c>
      <c r="J728" s="2">
        <v>481649509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/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</row>
    <row r="729" spans="1:22" ht="18" customHeight="1" x14ac:dyDescent="0.25">
      <c r="A729" s="2" t="s">
        <v>999</v>
      </c>
      <c r="B729" s="2" t="s">
        <v>1000</v>
      </c>
      <c r="C729" s="1" t="b">
        <f t="shared" si="11"/>
        <v>1</v>
      </c>
      <c r="D729" s="2" t="s">
        <v>999</v>
      </c>
      <c r="E729" s="2" t="s">
        <v>1000</v>
      </c>
      <c r="F729" s="2">
        <v>0</v>
      </c>
      <c r="G729" s="2">
        <v>551927.68999999994</v>
      </c>
      <c r="H729" s="2">
        <v>551927.68999999994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/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</row>
    <row r="730" spans="1:22" ht="18" customHeight="1" x14ac:dyDescent="0.25">
      <c r="A730" s="2" t="s">
        <v>1001</v>
      </c>
      <c r="B730" s="2" t="s">
        <v>1002</v>
      </c>
      <c r="C730" s="1" t="b">
        <f t="shared" si="11"/>
        <v>1</v>
      </c>
      <c r="D730" s="2" t="s">
        <v>1001</v>
      </c>
      <c r="E730" s="2" t="s">
        <v>1002</v>
      </c>
      <c r="F730" s="2">
        <v>700000000</v>
      </c>
      <c r="G730" s="2">
        <v>0</v>
      </c>
      <c r="H730" s="2">
        <v>0</v>
      </c>
      <c r="I730" s="2">
        <v>0</v>
      </c>
      <c r="J730" s="2">
        <v>700000000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/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</row>
    <row r="731" spans="1:22" ht="18" customHeight="1" x14ac:dyDescent="0.25">
      <c r="A731" s="2" t="s">
        <v>1003</v>
      </c>
      <c r="B731" s="2" t="s">
        <v>1004</v>
      </c>
      <c r="C731" s="1" t="b">
        <f t="shared" si="11"/>
        <v>1</v>
      </c>
      <c r="D731" s="2" t="s">
        <v>1003</v>
      </c>
      <c r="E731" s="2" t="s">
        <v>1004</v>
      </c>
      <c r="F731" s="2">
        <v>700000000</v>
      </c>
      <c r="G731" s="2">
        <v>0</v>
      </c>
      <c r="H731" s="2">
        <v>0</v>
      </c>
      <c r="I731" s="2">
        <v>0</v>
      </c>
      <c r="J731" s="2">
        <v>700000000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/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</row>
    <row r="732" spans="1:22" ht="18" customHeight="1" x14ac:dyDescent="0.25">
      <c r="A732" s="2" t="s">
        <v>1005</v>
      </c>
      <c r="B732" s="2" t="s">
        <v>1006</v>
      </c>
      <c r="C732" s="1" t="b">
        <f t="shared" si="11"/>
        <v>1</v>
      </c>
      <c r="D732" s="2" t="s">
        <v>1005</v>
      </c>
      <c r="E732" s="2" t="s">
        <v>1006</v>
      </c>
      <c r="F732" s="2">
        <v>0</v>
      </c>
      <c r="G732" s="2">
        <v>90552621.129999995</v>
      </c>
      <c r="H732" s="2">
        <v>0</v>
      </c>
      <c r="I732" s="2">
        <v>0</v>
      </c>
      <c r="J732" s="2">
        <v>0</v>
      </c>
      <c r="K732" s="2">
        <v>90552621.129999995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90552621.129999995</v>
      </c>
      <c r="V732" s="2">
        <v>0</v>
      </c>
    </row>
    <row r="733" spans="1:22" ht="18" customHeight="1" x14ac:dyDescent="0.25">
      <c r="A733" s="2" t="s">
        <v>1007</v>
      </c>
      <c r="B733" s="2" t="s">
        <v>1008</v>
      </c>
      <c r="C733" s="1" t="b">
        <f t="shared" si="11"/>
        <v>1</v>
      </c>
      <c r="D733" s="2" t="s">
        <v>1007</v>
      </c>
      <c r="E733" s="2" t="s">
        <v>1008</v>
      </c>
      <c r="F733" s="2">
        <v>0</v>
      </c>
      <c r="G733" s="2">
        <v>90552621.129999995</v>
      </c>
      <c r="H733" s="2">
        <v>0</v>
      </c>
      <c r="I733" s="2">
        <v>0</v>
      </c>
      <c r="J733" s="2">
        <v>0</v>
      </c>
      <c r="K733" s="2">
        <v>90552621.129999995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90552621.129999995</v>
      </c>
      <c r="V733" s="2">
        <v>0</v>
      </c>
    </row>
    <row r="734" spans="1:22" ht="18" customHeight="1" x14ac:dyDescent="0.25">
      <c r="A734" s="2" t="s">
        <v>1009</v>
      </c>
      <c r="B734" s="2" t="s">
        <v>1010</v>
      </c>
      <c r="C734" s="1" t="b">
        <f t="shared" si="11"/>
        <v>1</v>
      </c>
      <c r="D734" s="2" t="s">
        <v>1009</v>
      </c>
      <c r="E734" s="2" t="s">
        <v>1010</v>
      </c>
      <c r="F734" s="2">
        <v>0</v>
      </c>
      <c r="G734" s="2">
        <v>90552621.129999995</v>
      </c>
      <c r="H734" s="2">
        <v>0</v>
      </c>
      <c r="I734" s="2">
        <v>0</v>
      </c>
      <c r="J734" s="2">
        <v>0</v>
      </c>
      <c r="K734" s="2">
        <v>90552621.129999995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90552621.129999995</v>
      </c>
      <c r="V734" s="2">
        <v>0</v>
      </c>
    </row>
    <row r="735" spans="1:22" ht="18" customHeight="1" x14ac:dyDescent="0.25">
      <c r="A735" s="2" t="s">
        <v>1881</v>
      </c>
      <c r="B735" s="2" t="s">
        <v>146</v>
      </c>
      <c r="C735" s="1" t="b">
        <f t="shared" si="11"/>
        <v>1</v>
      </c>
      <c r="D735" s="2" t="s">
        <v>1881</v>
      </c>
      <c r="E735" s="2" t="s">
        <v>146</v>
      </c>
      <c r="F735" s="2">
        <v>0</v>
      </c>
      <c r="G735" s="2">
        <v>0</v>
      </c>
      <c r="H735" s="2">
        <v>0</v>
      </c>
      <c r="I735" s="2">
        <v>300000000</v>
      </c>
      <c r="J735" s="2">
        <v>0</v>
      </c>
      <c r="K735" s="2">
        <v>300000000</v>
      </c>
      <c r="L735" s="2">
        <v>300000000</v>
      </c>
      <c r="M735" s="2">
        <v>300000000</v>
      </c>
      <c r="N735" s="2">
        <v>0</v>
      </c>
      <c r="O735" s="2">
        <v>300000000</v>
      </c>
      <c r="P735" s="2">
        <v>100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</row>
    <row r="736" spans="1:22" ht="18" customHeight="1" x14ac:dyDescent="0.25">
      <c r="A736" s="2" t="s">
        <v>1882</v>
      </c>
      <c r="B736" s="2" t="s">
        <v>146</v>
      </c>
      <c r="C736" s="1" t="b">
        <f t="shared" si="11"/>
        <v>1</v>
      </c>
      <c r="D736" s="2" t="s">
        <v>1882</v>
      </c>
      <c r="E736" s="2" t="s">
        <v>146</v>
      </c>
      <c r="F736" s="2">
        <v>0</v>
      </c>
      <c r="G736" s="2">
        <v>0</v>
      </c>
      <c r="H736" s="2">
        <v>0</v>
      </c>
      <c r="I736" s="2">
        <v>300000000</v>
      </c>
      <c r="J736" s="2">
        <v>0</v>
      </c>
      <c r="K736" s="2">
        <v>300000000</v>
      </c>
      <c r="L736" s="2">
        <v>300000000</v>
      </c>
      <c r="M736" s="2">
        <v>300000000</v>
      </c>
      <c r="N736" s="2">
        <v>0</v>
      </c>
      <c r="O736" s="2">
        <v>300000000</v>
      </c>
      <c r="P736" s="2">
        <v>100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</row>
    <row r="737" spans="1:22" ht="18" customHeight="1" x14ac:dyDescent="0.25">
      <c r="A737" s="2" t="s">
        <v>1883</v>
      </c>
      <c r="B737" s="2" t="s">
        <v>146</v>
      </c>
      <c r="C737" s="1" t="b">
        <f t="shared" si="11"/>
        <v>1</v>
      </c>
      <c r="D737" s="2" t="s">
        <v>1883</v>
      </c>
      <c r="E737" s="2" t="s">
        <v>146</v>
      </c>
      <c r="F737" s="2">
        <v>0</v>
      </c>
      <c r="G737" s="2">
        <v>0</v>
      </c>
      <c r="H737" s="2">
        <v>0</v>
      </c>
      <c r="I737" s="2">
        <v>300000000</v>
      </c>
      <c r="J737" s="2">
        <v>0</v>
      </c>
      <c r="K737" s="2">
        <v>300000000</v>
      </c>
      <c r="L737" s="2">
        <v>300000000</v>
      </c>
      <c r="M737" s="2">
        <v>300000000</v>
      </c>
      <c r="N737" s="2">
        <v>0</v>
      </c>
      <c r="O737" s="2">
        <v>300000000</v>
      </c>
      <c r="P737" s="2">
        <v>100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</row>
    <row r="738" spans="1:22" ht="18" customHeight="1" x14ac:dyDescent="0.25">
      <c r="A738" s="2" t="s">
        <v>1884</v>
      </c>
      <c r="B738" s="2" t="s">
        <v>146</v>
      </c>
      <c r="C738" s="1" t="b">
        <f t="shared" si="11"/>
        <v>1</v>
      </c>
      <c r="D738" s="2" t="s">
        <v>1884</v>
      </c>
      <c r="E738" s="2" t="s">
        <v>146</v>
      </c>
      <c r="F738" s="2">
        <v>0</v>
      </c>
      <c r="G738" s="2">
        <v>0</v>
      </c>
      <c r="H738" s="2">
        <v>0</v>
      </c>
      <c r="I738" s="2">
        <v>300000000</v>
      </c>
      <c r="J738" s="2">
        <v>0</v>
      </c>
      <c r="K738" s="2">
        <v>300000000</v>
      </c>
      <c r="L738" s="2">
        <v>300000000</v>
      </c>
      <c r="M738" s="2">
        <v>300000000</v>
      </c>
      <c r="N738" s="2">
        <v>0</v>
      </c>
      <c r="O738" s="2">
        <v>300000000</v>
      </c>
      <c r="P738" s="2">
        <v>100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</row>
    <row r="739" spans="1:22" ht="18" customHeight="1" x14ac:dyDescent="0.25">
      <c r="A739" s="2" t="s">
        <v>1885</v>
      </c>
      <c r="B739" s="2" t="s">
        <v>146</v>
      </c>
      <c r="C739" s="1" t="b">
        <f t="shared" si="11"/>
        <v>1</v>
      </c>
      <c r="D739" s="2" t="s">
        <v>1885</v>
      </c>
      <c r="E739" s="2" t="s">
        <v>146</v>
      </c>
      <c r="F739" s="2">
        <v>0</v>
      </c>
      <c r="G739" s="2">
        <v>0</v>
      </c>
      <c r="H739" s="2">
        <v>0</v>
      </c>
      <c r="I739" s="2">
        <v>300000000</v>
      </c>
      <c r="J739" s="2">
        <v>0</v>
      </c>
      <c r="K739" s="2">
        <v>300000000</v>
      </c>
      <c r="L739" s="2">
        <v>300000000</v>
      </c>
      <c r="M739" s="2">
        <v>300000000</v>
      </c>
      <c r="N739" s="2">
        <v>0</v>
      </c>
      <c r="O739" s="2">
        <v>300000000</v>
      </c>
      <c r="P739" s="2">
        <v>100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</row>
    <row r="740" spans="1:22" ht="18" customHeight="1" x14ac:dyDescent="0.25">
      <c r="A740" s="2" t="s">
        <v>1011</v>
      </c>
      <c r="B740" s="2" t="s">
        <v>1012</v>
      </c>
      <c r="C740" s="1" t="b">
        <f t="shared" si="11"/>
        <v>1</v>
      </c>
      <c r="D740" s="2" t="s">
        <v>1011</v>
      </c>
      <c r="E740" s="2" t="s">
        <v>1012</v>
      </c>
      <c r="F740" s="2">
        <v>68052251866</v>
      </c>
      <c r="G740" s="2">
        <v>10845576616.93</v>
      </c>
      <c r="H740" s="2">
        <v>140417959</v>
      </c>
      <c r="I740" s="2">
        <v>28027938047</v>
      </c>
      <c r="J740" s="2">
        <v>31023222634</v>
      </c>
      <c r="K740" s="2">
        <v>75762125936.929993</v>
      </c>
      <c r="L740" s="2">
        <v>48494527890</v>
      </c>
      <c r="M740" s="2">
        <v>33977081857</v>
      </c>
      <c r="N740" s="2">
        <v>1409884909</v>
      </c>
      <c r="O740" s="2">
        <v>35386966766</v>
      </c>
      <c r="P740" s="2">
        <v>46.707990738616189</v>
      </c>
      <c r="Q740" s="2">
        <v>9441690018</v>
      </c>
      <c r="R740" s="2">
        <v>5939655511</v>
      </c>
      <c r="S740" s="2">
        <v>2637931870</v>
      </c>
      <c r="T740" s="2">
        <v>8577587381</v>
      </c>
      <c r="U740" s="2">
        <v>27267598046.93</v>
      </c>
      <c r="V740" s="2">
        <v>864102637</v>
      </c>
    </row>
    <row r="741" spans="1:22" ht="18" customHeight="1" x14ac:dyDescent="0.25">
      <c r="A741" s="2" t="s">
        <v>1013</v>
      </c>
      <c r="B741" s="2" t="s">
        <v>30</v>
      </c>
      <c r="C741" s="1" t="b">
        <f t="shared" si="11"/>
        <v>1</v>
      </c>
      <c r="D741" s="2" t="s">
        <v>1013</v>
      </c>
      <c r="E741" s="2" t="s">
        <v>30</v>
      </c>
      <c r="F741" s="2">
        <v>1967036772</v>
      </c>
      <c r="G741" s="2">
        <v>0</v>
      </c>
      <c r="H741" s="2">
        <v>0</v>
      </c>
      <c r="I741" s="2">
        <v>0</v>
      </c>
      <c r="J741" s="2">
        <v>2800000</v>
      </c>
      <c r="K741" s="2">
        <v>1964236772</v>
      </c>
      <c r="L741" s="2">
        <v>553956168</v>
      </c>
      <c r="M741" s="2">
        <v>309561075</v>
      </c>
      <c r="N741" s="2">
        <v>241395093</v>
      </c>
      <c r="O741" s="2">
        <v>550956168</v>
      </c>
      <c r="P741" s="2">
        <v>28.049376523941788</v>
      </c>
      <c r="Q741" s="2">
        <v>345261268</v>
      </c>
      <c r="R741" s="2">
        <v>193521712</v>
      </c>
      <c r="S741" s="2">
        <v>151739556</v>
      </c>
      <c r="T741" s="2">
        <v>345261268</v>
      </c>
      <c r="U741" s="2">
        <v>1410280604</v>
      </c>
      <c r="V741" s="2">
        <v>0</v>
      </c>
    </row>
    <row r="742" spans="1:22" ht="18" customHeight="1" x14ac:dyDescent="0.25">
      <c r="A742" s="2" t="s">
        <v>1014</v>
      </c>
      <c r="B742" s="2" t="s">
        <v>32</v>
      </c>
      <c r="C742" s="1" t="b">
        <f t="shared" si="11"/>
        <v>1</v>
      </c>
      <c r="D742" s="2" t="s">
        <v>1014</v>
      </c>
      <c r="E742" s="2" t="s">
        <v>32</v>
      </c>
      <c r="F742" s="2">
        <v>1967036772</v>
      </c>
      <c r="G742" s="2">
        <v>0</v>
      </c>
      <c r="H742" s="2">
        <v>0</v>
      </c>
      <c r="I742" s="2">
        <v>0</v>
      </c>
      <c r="J742" s="2">
        <v>2800000</v>
      </c>
      <c r="K742" s="2">
        <v>1964236772</v>
      </c>
      <c r="L742" s="2">
        <v>553956168</v>
      </c>
      <c r="M742" s="2">
        <v>309561075</v>
      </c>
      <c r="N742" s="2">
        <v>241395093</v>
      </c>
      <c r="O742" s="2">
        <v>550956168</v>
      </c>
      <c r="P742" s="2">
        <v>28.049376523941788</v>
      </c>
      <c r="Q742" s="2">
        <v>345261268</v>
      </c>
      <c r="R742" s="2">
        <v>193521712</v>
      </c>
      <c r="S742" s="2">
        <v>151739556</v>
      </c>
      <c r="T742" s="2">
        <v>345261268</v>
      </c>
      <c r="U742" s="2">
        <v>1410280604</v>
      </c>
      <c r="V742" s="2">
        <v>0</v>
      </c>
    </row>
    <row r="743" spans="1:22" ht="18" customHeight="1" x14ac:dyDescent="0.25">
      <c r="A743" s="2" t="s">
        <v>1015</v>
      </c>
      <c r="B743" s="2" t="s">
        <v>34</v>
      </c>
      <c r="C743" s="1" t="b">
        <f t="shared" si="11"/>
        <v>1</v>
      </c>
      <c r="D743" s="2" t="s">
        <v>1015</v>
      </c>
      <c r="E743" s="2" t="s">
        <v>34</v>
      </c>
      <c r="F743" s="2">
        <v>1967036772</v>
      </c>
      <c r="G743" s="2">
        <v>0</v>
      </c>
      <c r="H743" s="2">
        <v>0</v>
      </c>
      <c r="I743" s="2">
        <v>0</v>
      </c>
      <c r="J743" s="2">
        <v>2800000</v>
      </c>
      <c r="K743" s="2">
        <v>1964236772</v>
      </c>
      <c r="L743" s="2">
        <v>553956168</v>
      </c>
      <c r="M743" s="2">
        <v>309561075</v>
      </c>
      <c r="N743" s="2">
        <v>241395093</v>
      </c>
      <c r="O743" s="2">
        <v>550956168</v>
      </c>
      <c r="P743" s="2">
        <v>28.049376523941788</v>
      </c>
      <c r="Q743" s="2">
        <v>345261268</v>
      </c>
      <c r="R743" s="2">
        <v>193521712</v>
      </c>
      <c r="S743" s="2">
        <v>151739556</v>
      </c>
      <c r="T743" s="2">
        <v>345261268</v>
      </c>
      <c r="U743" s="2">
        <v>1410280604</v>
      </c>
      <c r="V743" s="2">
        <v>0</v>
      </c>
    </row>
    <row r="744" spans="1:22" ht="18" customHeight="1" x14ac:dyDescent="0.25">
      <c r="A744" s="2" t="s">
        <v>1016</v>
      </c>
      <c r="B744" s="2" t="s">
        <v>36</v>
      </c>
      <c r="C744" s="1" t="b">
        <f t="shared" si="11"/>
        <v>1</v>
      </c>
      <c r="D744" s="2" t="s">
        <v>1016</v>
      </c>
      <c r="E744" s="2" t="s">
        <v>36</v>
      </c>
      <c r="F744" s="2">
        <v>1689540204</v>
      </c>
      <c r="G744" s="2">
        <v>0</v>
      </c>
      <c r="H744" s="2">
        <v>0</v>
      </c>
      <c r="I744" s="2">
        <v>0</v>
      </c>
      <c r="J744" s="2">
        <v>0</v>
      </c>
      <c r="K744" s="2">
        <v>1689540204</v>
      </c>
      <c r="L744" s="2">
        <v>340447507</v>
      </c>
      <c r="M744" s="2">
        <v>203261075</v>
      </c>
      <c r="N744" s="2">
        <v>137186432</v>
      </c>
      <c r="O744" s="2">
        <v>340447507</v>
      </c>
      <c r="P744" s="2">
        <v>20.150305165511174</v>
      </c>
      <c r="Q744" s="2">
        <v>340447507</v>
      </c>
      <c r="R744" s="2">
        <v>193521712</v>
      </c>
      <c r="S744" s="2">
        <v>146925795</v>
      </c>
      <c r="T744" s="2">
        <v>340447507</v>
      </c>
      <c r="U744" s="2">
        <v>1349092697</v>
      </c>
      <c r="V744" s="2">
        <v>0</v>
      </c>
    </row>
    <row r="745" spans="1:22" ht="18" customHeight="1" x14ac:dyDescent="0.25">
      <c r="A745" s="2" t="s">
        <v>1017</v>
      </c>
      <c r="B745" s="2" t="s">
        <v>38</v>
      </c>
      <c r="C745" s="1" t="b">
        <f t="shared" si="11"/>
        <v>1</v>
      </c>
      <c r="D745" s="2" t="s">
        <v>1017</v>
      </c>
      <c r="E745" s="2" t="s">
        <v>38</v>
      </c>
      <c r="F745" s="2">
        <v>1682168573</v>
      </c>
      <c r="G745" s="2">
        <v>0</v>
      </c>
      <c r="H745" s="2">
        <v>0</v>
      </c>
      <c r="I745" s="2">
        <v>0</v>
      </c>
      <c r="J745" s="2">
        <v>0</v>
      </c>
      <c r="K745" s="2">
        <v>1682168573</v>
      </c>
      <c r="L745" s="2">
        <v>338617172</v>
      </c>
      <c r="M745" s="2">
        <v>202598951</v>
      </c>
      <c r="N745" s="2">
        <v>136018221</v>
      </c>
      <c r="O745" s="2">
        <v>338617172</v>
      </c>
      <c r="P745" s="2">
        <v>20.129800154101442</v>
      </c>
      <c r="Q745" s="2">
        <v>338617172</v>
      </c>
      <c r="R745" s="2">
        <v>193221337</v>
      </c>
      <c r="S745" s="2">
        <v>145395835</v>
      </c>
      <c r="T745" s="2">
        <v>338617172</v>
      </c>
      <c r="U745" s="2">
        <v>1343551401</v>
      </c>
      <c r="V745" s="2">
        <v>0</v>
      </c>
    </row>
    <row r="746" spans="1:22" ht="18" customHeight="1" x14ac:dyDescent="0.25">
      <c r="A746" s="2" t="s">
        <v>1018</v>
      </c>
      <c r="B746" s="2" t="s">
        <v>40</v>
      </c>
      <c r="C746" s="1" t="b">
        <f t="shared" si="11"/>
        <v>1</v>
      </c>
      <c r="D746" s="2" t="s">
        <v>1018</v>
      </c>
      <c r="E746" s="2" t="s">
        <v>40</v>
      </c>
      <c r="F746" s="2">
        <v>1245805910</v>
      </c>
      <c r="G746" s="2">
        <v>0</v>
      </c>
      <c r="H746" s="2">
        <v>0</v>
      </c>
      <c r="I746" s="2">
        <v>0</v>
      </c>
      <c r="J746" s="2">
        <v>0</v>
      </c>
      <c r="K746" s="2">
        <v>1245805910</v>
      </c>
      <c r="L746" s="2">
        <v>272103769</v>
      </c>
      <c r="M746" s="2">
        <v>170479207</v>
      </c>
      <c r="N746" s="2">
        <v>101624562</v>
      </c>
      <c r="O746" s="2">
        <v>272103769</v>
      </c>
      <c r="P746" s="2">
        <v>21.841585981880598</v>
      </c>
      <c r="Q746" s="2">
        <v>272103769</v>
      </c>
      <c r="R746" s="2">
        <v>170479207</v>
      </c>
      <c r="S746" s="2">
        <v>101624562</v>
      </c>
      <c r="T746" s="2">
        <v>272103769</v>
      </c>
      <c r="U746" s="2">
        <v>973702141</v>
      </c>
      <c r="V746" s="2">
        <v>0</v>
      </c>
    </row>
    <row r="747" spans="1:22" ht="18" customHeight="1" x14ac:dyDescent="0.25">
      <c r="A747" s="2" t="s">
        <v>1019</v>
      </c>
      <c r="B747" s="2" t="s">
        <v>42</v>
      </c>
      <c r="C747" s="1" t="b">
        <f t="shared" si="11"/>
        <v>1</v>
      </c>
      <c r="D747" s="2" t="s">
        <v>1019</v>
      </c>
      <c r="E747" s="2" t="s">
        <v>42</v>
      </c>
      <c r="F747" s="2">
        <v>31596009</v>
      </c>
      <c r="G747" s="2">
        <v>0</v>
      </c>
      <c r="H747" s="2">
        <v>0</v>
      </c>
      <c r="I747" s="2">
        <v>0</v>
      </c>
      <c r="J747" s="2">
        <v>0</v>
      </c>
      <c r="K747" s="2">
        <v>31596009</v>
      </c>
      <c r="L747" s="2">
        <v>8442127</v>
      </c>
      <c r="M747" s="2">
        <v>6298812</v>
      </c>
      <c r="N747" s="2">
        <v>2143315</v>
      </c>
      <c r="O747" s="2">
        <v>8442127</v>
      </c>
      <c r="P747" s="2">
        <v>26.718966309953892</v>
      </c>
      <c r="Q747" s="2">
        <v>8442127</v>
      </c>
      <c r="R747" s="2">
        <v>6298812</v>
      </c>
      <c r="S747" s="2">
        <v>2143315</v>
      </c>
      <c r="T747" s="2">
        <v>8442127</v>
      </c>
      <c r="U747" s="2">
        <v>23153882</v>
      </c>
      <c r="V747" s="2">
        <v>0</v>
      </c>
    </row>
    <row r="748" spans="1:22" ht="18" customHeight="1" x14ac:dyDescent="0.25">
      <c r="A748" s="2" t="s">
        <v>1020</v>
      </c>
      <c r="B748" s="2" t="s">
        <v>44</v>
      </c>
      <c r="C748" s="1" t="b">
        <f t="shared" si="11"/>
        <v>1</v>
      </c>
      <c r="D748" s="2" t="s">
        <v>1020</v>
      </c>
      <c r="E748" s="2" t="s">
        <v>44</v>
      </c>
      <c r="F748" s="2">
        <v>60653608</v>
      </c>
      <c r="G748" s="2">
        <v>0</v>
      </c>
      <c r="H748" s="2">
        <v>0</v>
      </c>
      <c r="I748" s="2">
        <v>0</v>
      </c>
      <c r="J748" s="2">
        <v>0</v>
      </c>
      <c r="K748" s="2">
        <v>60653608</v>
      </c>
      <c r="L748" s="2">
        <v>14723829</v>
      </c>
      <c r="M748" s="2">
        <v>5389714</v>
      </c>
      <c r="N748" s="2">
        <v>9334115</v>
      </c>
      <c r="O748" s="2">
        <v>14723829</v>
      </c>
      <c r="P748" s="2">
        <v>24.275273121427499</v>
      </c>
      <c r="Q748" s="2">
        <v>14723829</v>
      </c>
      <c r="R748" s="2">
        <v>2546487</v>
      </c>
      <c r="S748" s="2">
        <v>12177342</v>
      </c>
      <c r="T748" s="2">
        <v>14723829</v>
      </c>
      <c r="U748" s="2">
        <v>45929779</v>
      </c>
      <c r="V748" s="2">
        <v>0</v>
      </c>
    </row>
    <row r="749" spans="1:22" ht="18" customHeight="1" x14ac:dyDescent="0.25">
      <c r="A749" s="2" t="s">
        <v>1021</v>
      </c>
      <c r="B749" s="2" t="s">
        <v>46</v>
      </c>
      <c r="C749" s="1" t="b">
        <f t="shared" si="11"/>
        <v>1</v>
      </c>
      <c r="D749" s="2" t="s">
        <v>1021</v>
      </c>
      <c r="E749" s="2" t="s">
        <v>46</v>
      </c>
      <c r="F749" s="2">
        <v>126361683</v>
      </c>
      <c r="G749" s="2">
        <v>0</v>
      </c>
      <c r="H749" s="2">
        <v>0</v>
      </c>
      <c r="I749" s="2">
        <v>0</v>
      </c>
      <c r="J749" s="2">
        <v>0</v>
      </c>
      <c r="K749" s="2">
        <v>126361683</v>
      </c>
      <c r="L749" s="2">
        <v>1652532</v>
      </c>
      <c r="M749" s="2">
        <v>734909</v>
      </c>
      <c r="N749" s="2">
        <v>917623</v>
      </c>
      <c r="O749" s="2">
        <v>1652532</v>
      </c>
      <c r="P749" s="2">
        <v>1.3077793527014041</v>
      </c>
      <c r="Q749" s="2">
        <v>1652532</v>
      </c>
      <c r="R749" s="2">
        <v>0</v>
      </c>
      <c r="S749" s="2">
        <v>1652532</v>
      </c>
      <c r="T749" s="2">
        <v>1652532</v>
      </c>
      <c r="U749" s="2">
        <v>124709151</v>
      </c>
      <c r="V749" s="2">
        <v>0</v>
      </c>
    </row>
    <row r="750" spans="1:22" ht="18" customHeight="1" x14ac:dyDescent="0.25">
      <c r="A750" s="2" t="s">
        <v>1022</v>
      </c>
      <c r="B750" s="2" t="s">
        <v>48</v>
      </c>
      <c r="C750" s="1" t="b">
        <f t="shared" si="11"/>
        <v>1</v>
      </c>
      <c r="D750" s="2" t="s">
        <v>1022</v>
      </c>
      <c r="E750" s="2" t="s">
        <v>48</v>
      </c>
      <c r="F750" s="2">
        <v>88958627</v>
      </c>
      <c r="G750" s="2">
        <v>0</v>
      </c>
      <c r="H750" s="2">
        <v>0</v>
      </c>
      <c r="I750" s="2">
        <v>0</v>
      </c>
      <c r="J750" s="2">
        <v>0</v>
      </c>
      <c r="K750" s="2">
        <v>88958627</v>
      </c>
      <c r="L750" s="2">
        <v>21496112</v>
      </c>
      <c r="M750" s="2">
        <v>7327199</v>
      </c>
      <c r="N750" s="2">
        <v>14168913</v>
      </c>
      <c r="O750" s="2">
        <v>21496112</v>
      </c>
      <c r="P750" s="2">
        <v>24.164167911449439</v>
      </c>
      <c r="Q750" s="2">
        <v>21496112</v>
      </c>
      <c r="R750" s="2">
        <v>3429482</v>
      </c>
      <c r="S750" s="2">
        <v>18066630</v>
      </c>
      <c r="T750" s="2">
        <v>21496112</v>
      </c>
      <c r="U750" s="2">
        <v>67462515</v>
      </c>
      <c r="V750" s="2">
        <v>0</v>
      </c>
    </row>
    <row r="751" spans="1:22" ht="18" customHeight="1" x14ac:dyDescent="0.25">
      <c r="A751" s="2" t="s">
        <v>1023</v>
      </c>
      <c r="B751" s="2" t="s">
        <v>50</v>
      </c>
      <c r="C751" s="1" t="b">
        <f t="shared" si="11"/>
        <v>1</v>
      </c>
      <c r="D751" s="2" t="s">
        <v>1023</v>
      </c>
      <c r="E751" s="2" t="s">
        <v>50</v>
      </c>
      <c r="F751" s="2">
        <v>7545240</v>
      </c>
      <c r="G751" s="2">
        <v>0</v>
      </c>
      <c r="H751" s="2">
        <v>0</v>
      </c>
      <c r="I751" s="2">
        <v>0</v>
      </c>
      <c r="J751" s="2">
        <v>0</v>
      </c>
      <c r="K751" s="2">
        <v>7545240</v>
      </c>
      <c r="L751" s="2">
        <v>1532523</v>
      </c>
      <c r="M751" s="2">
        <v>997683</v>
      </c>
      <c r="N751" s="2">
        <v>534840</v>
      </c>
      <c r="O751" s="2">
        <v>1532523</v>
      </c>
      <c r="P751" s="2">
        <v>20.311123304228889</v>
      </c>
      <c r="Q751" s="2">
        <v>1532523</v>
      </c>
      <c r="R751" s="2">
        <v>997683</v>
      </c>
      <c r="S751" s="2">
        <v>534840</v>
      </c>
      <c r="T751" s="2">
        <v>1532523</v>
      </c>
      <c r="U751" s="2">
        <v>6012717</v>
      </c>
      <c r="V751" s="2">
        <v>0</v>
      </c>
    </row>
    <row r="752" spans="1:22" ht="18" customHeight="1" x14ac:dyDescent="0.25">
      <c r="A752" s="2" t="s">
        <v>1024</v>
      </c>
      <c r="B752" s="2" t="s">
        <v>52</v>
      </c>
      <c r="C752" s="1" t="b">
        <f t="shared" si="11"/>
        <v>1</v>
      </c>
      <c r="D752" s="2" t="s">
        <v>1024</v>
      </c>
      <c r="E752" s="2" t="s">
        <v>52</v>
      </c>
      <c r="F752" s="2">
        <v>75989613</v>
      </c>
      <c r="G752" s="2">
        <v>0</v>
      </c>
      <c r="H752" s="2">
        <v>0</v>
      </c>
      <c r="I752" s="2">
        <v>0</v>
      </c>
      <c r="J752" s="2">
        <v>0</v>
      </c>
      <c r="K752" s="2">
        <v>75989613</v>
      </c>
      <c r="L752" s="2">
        <v>4518761</v>
      </c>
      <c r="M752" s="2">
        <v>1765893</v>
      </c>
      <c r="N752" s="2">
        <v>2752868</v>
      </c>
      <c r="O752" s="2">
        <v>4518761</v>
      </c>
      <c r="P752" s="2">
        <v>5.9465508792629338</v>
      </c>
      <c r="Q752" s="2">
        <v>4518761</v>
      </c>
      <c r="R752" s="2">
        <v>0</v>
      </c>
      <c r="S752" s="2">
        <v>4518761</v>
      </c>
      <c r="T752" s="2">
        <v>4518761</v>
      </c>
      <c r="U752" s="2">
        <v>71470852</v>
      </c>
      <c r="V752" s="2">
        <v>0</v>
      </c>
    </row>
    <row r="753" spans="1:22" ht="18" customHeight="1" x14ac:dyDescent="0.25">
      <c r="A753" s="2" t="s">
        <v>1025</v>
      </c>
      <c r="B753" s="2" t="s">
        <v>54</v>
      </c>
      <c r="C753" s="1" t="b">
        <f t="shared" si="11"/>
        <v>1</v>
      </c>
      <c r="D753" s="2" t="s">
        <v>1025</v>
      </c>
      <c r="E753" s="2" t="s">
        <v>54</v>
      </c>
      <c r="F753" s="2">
        <v>4889376</v>
      </c>
      <c r="G753" s="2">
        <v>0</v>
      </c>
      <c r="H753" s="2">
        <v>0</v>
      </c>
      <c r="I753" s="2">
        <v>0</v>
      </c>
      <c r="J753" s="2">
        <v>0</v>
      </c>
      <c r="K753" s="2">
        <v>4889376</v>
      </c>
      <c r="L753" s="2">
        <v>988079</v>
      </c>
      <c r="M753" s="2">
        <v>609917</v>
      </c>
      <c r="N753" s="2">
        <v>378162</v>
      </c>
      <c r="O753" s="2">
        <v>988079</v>
      </c>
      <c r="P753" s="2">
        <v>20.208693297467814</v>
      </c>
      <c r="Q753" s="2">
        <v>988079</v>
      </c>
      <c r="R753" s="2">
        <v>609917</v>
      </c>
      <c r="S753" s="2">
        <v>378162</v>
      </c>
      <c r="T753" s="2">
        <v>988079</v>
      </c>
      <c r="U753" s="2">
        <v>3901297</v>
      </c>
      <c r="V753" s="2">
        <v>0</v>
      </c>
    </row>
    <row r="754" spans="1:22" ht="18" customHeight="1" x14ac:dyDescent="0.25">
      <c r="A754" s="2" t="s">
        <v>1026</v>
      </c>
      <c r="B754" s="2" t="s">
        <v>56</v>
      </c>
      <c r="C754" s="1" t="b">
        <f t="shared" si="11"/>
        <v>1</v>
      </c>
      <c r="D754" s="2" t="s">
        <v>1026</v>
      </c>
      <c r="E754" s="2" t="s">
        <v>56</v>
      </c>
      <c r="F754" s="2">
        <v>40368507</v>
      </c>
      <c r="G754" s="2">
        <v>0</v>
      </c>
      <c r="H754" s="2">
        <v>0</v>
      </c>
      <c r="I754" s="2">
        <v>0</v>
      </c>
      <c r="J754" s="2">
        <v>0</v>
      </c>
      <c r="K754" s="2">
        <v>40368507</v>
      </c>
      <c r="L754" s="2">
        <v>13159440</v>
      </c>
      <c r="M754" s="2">
        <v>8995617</v>
      </c>
      <c r="N754" s="2">
        <v>4163823</v>
      </c>
      <c r="O754" s="2">
        <v>13159440</v>
      </c>
      <c r="P754" s="2">
        <v>32.598282616694249</v>
      </c>
      <c r="Q754" s="2">
        <v>13159440</v>
      </c>
      <c r="R754" s="2">
        <v>8859749</v>
      </c>
      <c r="S754" s="2">
        <v>4299691</v>
      </c>
      <c r="T754" s="2">
        <v>13159440</v>
      </c>
      <c r="U754" s="2">
        <v>27209067</v>
      </c>
      <c r="V754" s="2">
        <v>0</v>
      </c>
    </row>
    <row r="755" spans="1:22" ht="18" customHeight="1" x14ac:dyDescent="0.25">
      <c r="A755" s="2" t="s">
        <v>1027</v>
      </c>
      <c r="B755" s="2" t="s">
        <v>62</v>
      </c>
      <c r="C755" s="1" t="b">
        <f t="shared" si="11"/>
        <v>1</v>
      </c>
      <c r="D755" s="2" t="s">
        <v>1027</v>
      </c>
      <c r="E755" s="2" t="s">
        <v>62</v>
      </c>
      <c r="F755" s="2">
        <v>7371631</v>
      </c>
      <c r="G755" s="2">
        <v>0</v>
      </c>
      <c r="H755" s="2">
        <v>0</v>
      </c>
      <c r="I755" s="2">
        <v>0</v>
      </c>
      <c r="J755" s="2">
        <v>0</v>
      </c>
      <c r="K755" s="2">
        <v>7371631</v>
      </c>
      <c r="L755" s="2">
        <v>1830335</v>
      </c>
      <c r="M755" s="2">
        <v>662124</v>
      </c>
      <c r="N755" s="2">
        <v>1168211</v>
      </c>
      <c r="O755" s="2">
        <v>1830335</v>
      </c>
      <c r="P755" s="2">
        <v>24.829444121660458</v>
      </c>
      <c r="Q755" s="2">
        <v>1830335</v>
      </c>
      <c r="R755" s="2">
        <v>300375</v>
      </c>
      <c r="S755" s="2">
        <v>1529960</v>
      </c>
      <c r="T755" s="2">
        <v>1830335</v>
      </c>
      <c r="U755" s="2">
        <v>5541296</v>
      </c>
      <c r="V755" s="2">
        <v>0</v>
      </c>
    </row>
    <row r="756" spans="1:22" ht="18" customHeight="1" x14ac:dyDescent="0.25">
      <c r="A756" s="2" t="s">
        <v>1028</v>
      </c>
      <c r="B756" s="2" t="s">
        <v>64</v>
      </c>
      <c r="C756" s="1" t="b">
        <f t="shared" si="11"/>
        <v>1</v>
      </c>
      <c r="D756" s="2" t="s">
        <v>1028</v>
      </c>
      <c r="E756" s="2" t="s">
        <v>64</v>
      </c>
      <c r="F756" s="2">
        <v>7371631</v>
      </c>
      <c r="G756" s="2">
        <v>0</v>
      </c>
      <c r="H756" s="2">
        <v>0</v>
      </c>
      <c r="I756" s="2">
        <v>0</v>
      </c>
      <c r="J756" s="2">
        <v>0</v>
      </c>
      <c r="K756" s="2">
        <v>7371631</v>
      </c>
      <c r="L756" s="2">
        <v>1830335</v>
      </c>
      <c r="M756" s="2">
        <v>662124</v>
      </c>
      <c r="N756" s="2">
        <v>1168211</v>
      </c>
      <c r="O756" s="2">
        <v>1830335</v>
      </c>
      <c r="P756" s="2">
        <v>24.829444121660458</v>
      </c>
      <c r="Q756" s="2">
        <v>1830335</v>
      </c>
      <c r="R756" s="2">
        <v>300375</v>
      </c>
      <c r="S756" s="2">
        <v>1529960</v>
      </c>
      <c r="T756" s="2">
        <v>1830335</v>
      </c>
      <c r="U756" s="2">
        <v>5541296</v>
      </c>
      <c r="V756" s="2">
        <v>0</v>
      </c>
    </row>
    <row r="757" spans="1:22" ht="18" customHeight="1" x14ac:dyDescent="0.25">
      <c r="A757" s="2" t="s">
        <v>1029</v>
      </c>
      <c r="B757" s="2" t="s">
        <v>68</v>
      </c>
      <c r="C757" s="1" t="b">
        <f t="shared" si="11"/>
        <v>1</v>
      </c>
      <c r="D757" s="2" t="s">
        <v>1029</v>
      </c>
      <c r="E757" s="2" t="s">
        <v>68</v>
      </c>
      <c r="F757" s="2">
        <v>277496568</v>
      </c>
      <c r="G757" s="2">
        <v>0</v>
      </c>
      <c r="H757" s="2">
        <v>0</v>
      </c>
      <c r="I757" s="2">
        <v>0</v>
      </c>
      <c r="J757" s="2">
        <v>2800000</v>
      </c>
      <c r="K757" s="2">
        <v>274696568</v>
      </c>
      <c r="L757" s="2">
        <v>213508661</v>
      </c>
      <c r="M757" s="2">
        <v>106300000</v>
      </c>
      <c r="N757" s="2">
        <v>104208661</v>
      </c>
      <c r="O757" s="2">
        <v>210508661</v>
      </c>
      <c r="P757" s="2">
        <v>76.633160192958798</v>
      </c>
      <c r="Q757" s="2">
        <v>4813761</v>
      </c>
      <c r="R757" s="2">
        <v>0</v>
      </c>
      <c r="S757" s="2">
        <v>4813761</v>
      </c>
      <c r="T757" s="2">
        <v>4813761</v>
      </c>
      <c r="U757" s="2">
        <v>61187907</v>
      </c>
      <c r="V757" s="2">
        <v>0</v>
      </c>
    </row>
    <row r="758" spans="1:22" ht="18" customHeight="1" x14ac:dyDescent="0.25">
      <c r="A758" s="2" t="s">
        <v>1030</v>
      </c>
      <c r="B758" s="2" t="s">
        <v>70</v>
      </c>
      <c r="C758" s="1" t="b">
        <f t="shared" si="11"/>
        <v>1</v>
      </c>
      <c r="D758" s="2" t="s">
        <v>1030</v>
      </c>
      <c r="E758" s="2" t="s">
        <v>70</v>
      </c>
      <c r="F758" s="2">
        <v>4996992</v>
      </c>
      <c r="G758" s="2">
        <v>0</v>
      </c>
      <c r="H758" s="2">
        <v>0</v>
      </c>
      <c r="I758" s="2">
        <v>0</v>
      </c>
      <c r="J758" s="2">
        <v>0</v>
      </c>
      <c r="K758" s="2">
        <v>4996992</v>
      </c>
      <c r="L758" s="2">
        <v>2200000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2796992</v>
      </c>
      <c r="V758" s="2">
        <v>0</v>
      </c>
    </row>
    <row r="759" spans="1:22" ht="18" customHeight="1" x14ac:dyDescent="0.25">
      <c r="A759" s="2" t="s">
        <v>1031</v>
      </c>
      <c r="B759" s="2" t="s">
        <v>72</v>
      </c>
      <c r="C759" s="1" t="b">
        <f t="shared" si="11"/>
        <v>1</v>
      </c>
      <c r="D759" s="2" t="s">
        <v>1031</v>
      </c>
      <c r="E759" s="2" t="s">
        <v>72</v>
      </c>
      <c r="F759" s="2">
        <v>4996992</v>
      </c>
      <c r="G759" s="2">
        <v>0</v>
      </c>
      <c r="H759" s="2">
        <v>0</v>
      </c>
      <c r="I759" s="2">
        <v>0</v>
      </c>
      <c r="J759" s="2">
        <v>0</v>
      </c>
      <c r="K759" s="2">
        <v>4996992</v>
      </c>
      <c r="L759" s="2">
        <v>2200000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2796992</v>
      </c>
      <c r="V759" s="2">
        <v>0</v>
      </c>
    </row>
    <row r="760" spans="1:22" ht="18" customHeight="1" x14ac:dyDescent="0.25">
      <c r="A760" s="2" t="s">
        <v>1032</v>
      </c>
      <c r="B760" s="2" t="s">
        <v>74</v>
      </c>
      <c r="C760" s="1" t="b">
        <f t="shared" si="11"/>
        <v>1</v>
      </c>
      <c r="D760" s="2" t="s">
        <v>1032</v>
      </c>
      <c r="E760" s="2" t="s">
        <v>74</v>
      </c>
      <c r="F760" s="2">
        <v>272499576</v>
      </c>
      <c r="G760" s="2">
        <v>0</v>
      </c>
      <c r="H760" s="2">
        <v>0</v>
      </c>
      <c r="I760" s="2">
        <v>0</v>
      </c>
      <c r="J760" s="2">
        <v>2800000</v>
      </c>
      <c r="K760" s="2">
        <v>269699576</v>
      </c>
      <c r="L760" s="2">
        <v>211308661</v>
      </c>
      <c r="M760" s="2">
        <v>106300000</v>
      </c>
      <c r="N760" s="2">
        <v>104208661</v>
      </c>
      <c r="O760" s="2">
        <v>210508661</v>
      </c>
      <c r="P760" s="2">
        <v>78.053018889432735</v>
      </c>
      <c r="Q760" s="2">
        <v>4813761</v>
      </c>
      <c r="R760" s="2">
        <v>0</v>
      </c>
      <c r="S760" s="2">
        <v>4813761</v>
      </c>
      <c r="T760" s="2">
        <v>4813761</v>
      </c>
      <c r="U760" s="2">
        <v>58390915</v>
      </c>
      <c r="V760" s="2">
        <v>0</v>
      </c>
    </row>
    <row r="761" spans="1:22" ht="18" customHeight="1" x14ac:dyDescent="0.25">
      <c r="A761" s="2" t="s">
        <v>1033</v>
      </c>
      <c r="B761" s="2" t="s">
        <v>129</v>
      </c>
      <c r="C761" s="1" t="b">
        <f t="shared" si="11"/>
        <v>1</v>
      </c>
      <c r="D761" s="2" t="s">
        <v>1033</v>
      </c>
      <c r="E761" s="2" t="s">
        <v>129</v>
      </c>
      <c r="F761" s="2">
        <v>255400000</v>
      </c>
      <c r="G761" s="2">
        <v>0</v>
      </c>
      <c r="H761" s="2">
        <v>0</v>
      </c>
      <c r="I761" s="2">
        <v>0</v>
      </c>
      <c r="J761" s="2">
        <v>2800000</v>
      </c>
      <c r="K761" s="2">
        <v>252600000</v>
      </c>
      <c r="L761" s="2">
        <v>210200000</v>
      </c>
      <c r="M761" s="2">
        <v>106300000</v>
      </c>
      <c r="N761" s="2">
        <v>103900000</v>
      </c>
      <c r="O761" s="2">
        <v>210200000</v>
      </c>
      <c r="P761" s="2">
        <v>83.214568487727632</v>
      </c>
      <c r="Q761" s="2">
        <v>4813761</v>
      </c>
      <c r="R761" s="2">
        <v>0</v>
      </c>
      <c r="S761" s="2">
        <v>4813761</v>
      </c>
      <c r="T761" s="2">
        <v>4813761</v>
      </c>
      <c r="U761" s="2">
        <v>42400000</v>
      </c>
      <c r="V761" s="2">
        <v>0</v>
      </c>
    </row>
    <row r="762" spans="1:22" ht="18" customHeight="1" x14ac:dyDescent="0.25">
      <c r="A762" s="2" t="s">
        <v>1034</v>
      </c>
      <c r="B762" s="2" t="s">
        <v>76</v>
      </c>
      <c r="C762" s="1" t="b">
        <f t="shared" si="11"/>
        <v>1</v>
      </c>
      <c r="D762" s="2" t="s">
        <v>1034</v>
      </c>
      <c r="E762" s="2" t="s">
        <v>76</v>
      </c>
      <c r="F762" s="2">
        <v>7571200</v>
      </c>
      <c r="G762" s="2">
        <v>0</v>
      </c>
      <c r="H762" s="2">
        <v>0</v>
      </c>
      <c r="I762" s="2">
        <v>0</v>
      </c>
      <c r="J762" s="2">
        <v>0</v>
      </c>
      <c r="K762" s="2">
        <v>7571200</v>
      </c>
      <c r="L762" s="2">
        <v>500000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7071200</v>
      </c>
      <c r="V762" s="2">
        <v>0</v>
      </c>
    </row>
    <row r="763" spans="1:22" ht="18" customHeight="1" x14ac:dyDescent="0.25">
      <c r="A763" s="2" t="s">
        <v>1035</v>
      </c>
      <c r="B763" s="2" t="s">
        <v>80</v>
      </c>
      <c r="C763" s="1" t="b">
        <f t="shared" si="11"/>
        <v>1</v>
      </c>
      <c r="D763" s="2" t="s">
        <v>1035</v>
      </c>
      <c r="E763" s="2" t="s">
        <v>80</v>
      </c>
      <c r="F763" s="2">
        <v>1249248</v>
      </c>
      <c r="G763" s="2">
        <v>0</v>
      </c>
      <c r="H763" s="2">
        <v>0</v>
      </c>
      <c r="I763" s="2">
        <v>0</v>
      </c>
      <c r="J763" s="2">
        <v>0</v>
      </c>
      <c r="K763" s="2">
        <v>1249248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>
        <v>1249248</v>
      </c>
      <c r="V763" s="2">
        <v>0</v>
      </c>
    </row>
    <row r="764" spans="1:22" ht="18" customHeight="1" x14ac:dyDescent="0.25">
      <c r="A764" s="2" t="s">
        <v>1036</v>
      </c>
      <c r="B764" s="2" t="s">
        <v>82</v>
      </c>
      <c r="C764" s="1" t="b">
        <f t="shared" si="11"/>
        <v>1</v>
      </c>
      <c r="D764" s="2" t="s">
        <v>1036</v>
      </c>
      <c r="E764" s="2" t="s">
        <v>82</v>
      </c>
      <c r="F764" s="2">
        <v>1465048</v>
      </c>
      <c r="G764" s="2">
        <v>0</v>
      </c>
      <c r="H764" s="2">
        <v>0</v>
      </c>
      <c r="I764" s="2">
        <v>0</v>
      </c>
      <c r="J764" s="2">
        <v>0</v>
      </c>
      <c r="K764" s="2">
        <v>1465048</v>
      </c>
      <c r="L764" s="2">
        <v>300000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1165048</v>
      </c>
      <c r="V764" s="2">
        <v>0</v>
      </c>
    </row>
    <row r="765" spans="1:22" ht="18" customHeight="1" x14ac:dyDescent="0.25">
      <c r="A765" s="2" t="s">
        <v>1037</v>
      </c>
      <c r="B765" s="2" t="s">
        <v>78</v>
      </c>
      <c r="C765" s="1" t="b">
        <f t="shared" si="11"/>
        <v>1</v>
      </c>
      <c r="D765" s="2" t="s">
        <v>1037</v>
      </c>
      <c r="E765" s="2" t="s">
        <v>78</v>
      </c>
      <c r="F765" s="2">
        <v>6814080</v>
      </c>
      <c r="G765" s="2">
        <v>0</v>
      </c>
      <c r="H765" s="2">
        <v>0</v>
      </c>
      <c r="I765" s="2">
        <v>0</v>
      </c>
      <c r="J765" s="2">
        <v>0</v>
      </c>
      <c r="K765" s="2">
        <v>6814080</v>
      </c>
      <c r="L765" s="2">
        <v>308661</v>
      </c>
      <c r="M765" s="2">
        <v>0</v>
      </c>
      <c r="N765" s="2">
        <v>308661</v>
      </c>
      <c r="O765" s="2">
        <v>308661</v>
      </c>
      <c r="P765" s="2">
        <v>4.5297530994646378</v>
      </c>
      <c r="Q765" s="2">
        <v>0</v>
      </c>
      <c r="R765" s="2">
        <v>0</v>
      </c>
      <c r="S765" s="2">
        <v>0</v>
      </c>
      <c r="T765" s="2">
        <v>0</v>
      </c>
      <c r="U765" s="2">
        <v>6505419</v>
      </c>
      <c r="V765" s="2">
        <v>0</v>
      </c>
    </row>
    <row r="766" spans="1:22" ht="18" customHeight="1" x14ac:dyDescent="0.25">
      <c r="A766" s="2" t="s">
        <v>1038</v>
      </c>
      <c r="B766" s="2" t="s">
        <v>88</v>
      </c>
      <c r="C766" s="1" t="b">
        <f t="shared" si="11"/>
        <v>1</v>
      </c>
      <c r="D766" s="2" t="s">
        <v>1038</v>
      </c>
      <c r="E766" s="2" t="s">
        <v>88</v>
      </c>
      <c r="F766" s="2">
        <v>66085215094</v>
      </c>
      <c r="G766" s="2">
        <v>10845576616.93</v>
      </c>
      <c r="H766" s="2">
        <v>140417959</v>
      </c>
      <c r="I766" s="2">
        <v>28027938047</v>
      </c>
      <c r="J766" s="2">
        <v>31020422634</v>
      </c>
      <c r="K766" s="2">
        <v>73797889164.929993</v>
      </c>
      <c r="L766" s="2">
        <v>47940571722</v>
      </c>
      <c r="M766" s="2">
        <v>33667520782</v>
      </c>
      <c r="N766" s="2">
        <v>1168489816</v>
      </c>
      <c r="O766" s="2">
        <v>34836010598</v>
      </c>
      <c r="P766" s="2">
        <v>47.20461654417435</v>
      </c>
      <c r="Q766" s="2">
        <v>9096428750</v>
      </c>
      <c r="R766" s="2">
        <v>5746133799</v>
      </c>
      <c r="S766" s="2">
        <v>2486192314</v>
      </c>
      <c r="T766" s="2">
        <v>8232326113</v>
      </c>
      <c r="U766" s="2">
        <v>25857317442.93</v>
      </c>
      <c r="V766" s="2">
        <v>864102637</v>
      </c>
    </row>
    <row r="767" spans="1:22" ht="18" customHeight="1" x14ac:dyDescent="0.25">
      <c r="A767" s="2" t="s">
        <v>1039</v>
      </c>
      <c r="B767" s="2" t="s">
        <v>498</v>
      </c>
      <c r="C767" s="1" t="b">
        <f t="shared" si="11"/>
        <v>1</v>
      </c>
      <c r="D767" s="2" t="s">
        <v>1039</v>
      </c>
      <c r="E767" s="2" t="s">
        <v>498</v>
      </c>
      <c r="F767" s="2">
        <v>30501285270</v>
      </c>
      <c r="G767" s="2">
        <v>8011223171.3400002</v>
      </c>
      <c r="H767" s="2">
        <v>50011358</v>
      </c>
      <c r="I767" s="2">
        <v>2800000</v>
      </c>
      <c r="J767" s="2">
        <v>0</v>
      </c>
      <c r="K767" s="2">
        <v>38465297083.339996</v>
      </c>
      <c r="L767" s="2">
        <v>24051793130</v>
      </c>
      <c r="M767" s="2">
        <v>10905484213</v>
      </c>
      <c r="N767" s="2">
        <v>1021036916</v>
      </c>
      <c r="O767" s="2">
        <v>11926521129</v>
      </c>
      <c r="P767" s="2">
        <v>31.005924907221338</v>
      </c>
      <c r="Q767" s="2">
        <v>4452170985</v>
      </c>
      <c r="R767" s="2">
        <v>3107191413</v>
      </c>
      <c r="S767" s="2">
        <v>1188058244</v>
      </c>
      <c r="T767" s="2">
        <v>4295249657</v>
      </c>
      <c r="U767" s="2">
        <v>14413503953.34</v>
      </c>
      <c r="V767" s="2">
        <v>156921328</v>
      </c>
    </row>
    <row r="768" spans="1:22" ht="18" customHeight="1" x14ac:dyDescent="0.25">
      <c r="A768" s="2" t="s">
        <v>1040</v>
      </c>
      <c r="B768" s="2" t="s">
        <v>1041</v>
      </c>
      <c r="C768" s="1" t="b">
        <f t="shared" si="11"/>
        <v>1</v>
      </c>
      <c r="D768" s="2" t="s">
        <v>1040</v>
      </c>
      <c r="E768" s="2" t="s">
        <v>1041</v>
      </c>
      <c r="F768" s="2">
        <v>30501285270</v>
      </c>
      <c r="G768" s="2">
        <v>8011223171.3400002</v>
      </c>
      <c r="H768" s="2">
        <v>50011358</v>
      </c>
      <c r="I768" s="2">
        <v>2800000</v>
      </c>
      <c r="J768" s="2">
        <v>0</v>
      </c>
      <c r="K768" s="2">
        <v>38465297083.339996</v>
      </c>
      <c r="L768" s="2">
        <v>24051793130</v>
      </c>
      <c r="M768" s="2">
        <v>10905484213</v>
      </c>
      <c r="N768" s="2">
        <v>1021036916</v>
      </c>
      <c r="O768" s="2">
        <v>11926521129</v>
      </c>
      <c r="P768" s="2">
        <v>31.005924907221338</v>
      </c>
      <c r="Q768" s="2">
        <v>4452170985</v>
      </c>
      <c r="R768" s="2">
        <v>3107191413</v>
      </c>
      <c r="S768" s="2">
        <v>1188058244</v>
      </c>
      <c r="T768" s="2">
        <v>4295249657</v>
      </c>
      <c r="U768" s="2">
        <v>14413503953.34</v>
      </c>
      <c r="V768" s="2">
        <v>156921328</v>
      </c>
    </row>
    <row r="769" spans="1:22" ht="18" customHeight="1" x14ac:dyDescent="0.25">
      <c r="A769" s="2" t="s">
        <v>1042</v>
      </c>
      <c r="B769" s="2" t="s">
        <v>1043</v>
      </c>
      <c r="C769" s="1" t="b">
        <f t="shared" si="11"/>
        <v>1</v>
      </c>
      <c r="D769" s="2" t="s">
        <v>1042</v>
      </c>
      <c r="E769" s="2" t="s">
        <v>1043</v>
      </c>
      <c r="F769" s="2">
        <v>19639213612</v>
      </c>
      <c r="G769" s="2">
        <v>6317469390.96</v>
      </c>
      <c r="H769" s="2">
        <v>50011358</v>
      </c>
      <c r="I769" s="2">
        <v>2800000</v>
      </c>
      <c r="J769" s="2">
        <v>0</v>
      </c>
      <c r="K769" s="2">
        <v>25909471644.959999</v>
      </c>
      <c r="L769" s="2">
        <v>13700621472</v>
      </c>
      <c r="M769" s="2">
        <v>4372210195</v>
      </c>
      <c r="N769" s="2">
        <v>772656887</v>
      </c>
      <c r="O769" s="2">
        <v>5144867082</v>
      </c>
      <c r="P769" s="2">
        <v>19.857089918700822</v>
      </c>
      <c r="Q769" s="2">
        <v>3955496570</v>
      </c>
      <c r="R769" s="2">
        <v>2864197027</v>
      </c>
      <c r="S769" s="2">
        <v>934378215</v>
      </c>
      <c r="T769" s="2">
        <v>3798575242</v>
      </c>
      <c r="U769" s="2">
        <v>12208850172.959999</v>
      </c>
      <c r="V769" s="2">
        <v>156921328</v>
      </c>
    </row>
    <row r="770" spans="1:22" ht="18" customHeight="1" x14ac:dyDescent="0.25">
      <c r="A770" s="2" t="s">
        <v>1044</v>
      </c>
      <c r="B770" s="2" t="s">
        <v>1045</v>
      </c>
      <c r="C770" s="1" t="b">
        <f t="shared" si="11"/>
        <v>1</v>
      </c>
      <c r="D770" s="2" t="s">
        <v>1044</v>
      </c>
      <c r="E770" s="2" t="s">
        <v>1045</v>
      </c>
      <c r="F770" s="2">
        <v>4993277224</v>
      </c>
      <c r="G770" s="2">
        <v>51512418.060000002</v>
      </c>
      <c r="H770" s="2">
        <v>50011358</v>
      </c>
      <c r="I770" s="2">
        <v>2800000</v>
      </c>
      <c r="J770" s="2">
        <v>0</v>
      </c>
      <c r="K770" s="2">
        <v>4997578284.0600004</v>
      </c>
      <c r="L770" s="2">
        <v>1508013168</v>
      </c>
      <c r="M770" s="2">
        <v>1508013168</v>
      </c>
      <c r="N770" s="2">
        <v>0</v>
      </c>
      <c r="O770" s="2">
        <v>1508013168</v>
      </c>
      <c r="P770" s="2">
        <v>30.174878356780834</v>
      </c>
      <c r="Q770" s="2">
        <v>318642656</v>
      </c>
      <c r="R770" s="2">
        <v>0</v>
      </c>
      <c r="S770" s="2">
        <v>161721328</v>
      </c>
      <c r="T770" s="2">
        <v>161721328</v>
      </c>
      <c r="U770" s="2">
        <v>3489565116.0599999</v>
      </c>
      <c r="V770" s="2">
        <v>156921328</v>
      </c>
    </row>
    <row r="771" spans="1:22" ht="18" customHeight="1" x14ac:dyDescent="0.25">
      <c r="A771" s="2" t="s">
        <v>1046</v>
      </c>
      <c r="B771" s="2" t="s">
        <v>1047</v>
      </c>
      <c r="C771" s="1" t="b">
        <f t="shared" si="11"/>
        <v>1</v>
      </c>
      <c r="D771" s="2" t="s">
        <v>1046</v>
      </c>
      <c r="E771" s="2" t="s">
        <v>1047</v>
      </c>
      <c r="F771" s="2">
        <v>50200000</v>
      </c>
      <c r="G771" s="2">
        <v>0</v>
      </c>
      <c r="H771" s="2">
        <v>0</v>
      </c>
      <c r="I771" s="2">
        <v>2800000</v>
      </c>
      <c r="J771" s="2">
        <v>0</v>
      </c>
      <c r="K771" s="2">
        <v>53000000</v>
      </c>
      <c r="L771" s="2">
        <v>52800000</v>
      </c>
      <c r="M771" s="2">
        <v>52800000</v>
      </c>
      <c r="N771" s="2">
        <v>0</v>
      </c>
      <c r="O771" s="2">
        <v>52800000</v>
      </c>
      <c r="P771" s="2">
        <v>99.622641509433947</v>
      </c>
      <c r="Q771" s="2">
        <v>4800000</v>
      </c>
      <c r="R771" s="2">
        <v>0</v>
      </c>
      <c r="S771" s="2">
        <v>4800000</v>
      </c>
      <c r="T771" s="2">
        <v>4800000</v>
      </c>
      <c r="U771" s="2">
        <v>200000</v>
      </c>
      <c r="V771" s="2">
        <v>0</v>
      </c>
    </row>
    <row r="772" spans="1:22" ht="18" customHeight="1" x14ac:dyDescent="0.25">
      <c r="A772" s="2" t="s">
        <v>1048</v>
      </c>
      <c r="B772" s="2" t="s">
        <v>1045</v>
      </c>
      <c r="C772" s="1" t="b">
        <f t="shared" si="11"/>
        <v>1</v>
      </c>
      <c r="D772" s="2" t="s">
        <v>1048</v>
      </c>
      <c r="E772" s="2" t="s">
        <v>1045</v>
      </c>
      <c r="F772" s="2">
        <v>4943077224</v>
      </c>
      <c r="G772" s="2">
        <v>0</v>
      </c>
      <c r="H772" s="2">
        <v>50011358</v>
      </c>
      <c r="I772" s="2">
        <v>0</v>
      </c>
      <c r="J772" s="2">
        <v>0</v>
      </c>
      <c r="K772" s="2">
        <v>4893065866</v>
      </c>
      <c r="L772" s="2">
        <v>1455213168</v>
      </c>
      <c r="M772" s="2">
        <v>1455213168</v>
      </c>
      <c r="N772" s="2">
        <v>0</v>
      </c>
      <c r="O772" s="2">
        <v>1455213168</v>
      </c>
      <c r="P772" s="2">
        <v>29.740314311150129</v>
      </c>
      <c r="Q772" s="2">
        <v>313842656</v>
      </c>
      <c r="R772" s="2">
        <v>0</v>
      </c>
      <c r="S772" s="2">
        <v>156921328</v>
      </c>
      <c r="T772" s="2">
        <v>156921328</v>
      </c>
      <c r="U772" s="2">
        <v>3437852698</v>
      </c>
      <c r="V772" s="2">
        <v>156921328</v>
      </c>
    </row>
    <row r="773" spans="1:22" ht="18" customHeight="1" x14ac:dyDescent="0.25">
      <c r="A773" s="2" t="s">
        <v>1049</v>
      </c>
      <c r="B773" s="2" t="s">
        <v>1045</v>
      </c>
      <c r="C773" s="1" t="b">
        <f t="shared" si="11"/>
        <v>1</v>
      </c>
      <c r="D773" s="2" t="s">
        <v>1049</v>
      </c>
      <c r="E773" s="2" t="s">
        <v>1045</v>
      </c>
      <c r="F773" s="2">
        <v>0</v>
      </c>
      <c r="G773" s="2">
        <v>29792928.460000001</v>
      </c>
      <c r="H773" s="2">
        <v>0</v>
      </c>
      <c r="I773" s="2">
        <v>0</v>
      </c>
      <c r="J773" s="2">
        <v>0</v>
      </c>
      <c r="K773" s="2">
        <v>29792928.460000001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29792928.460000001</v>
      </c>
      <c r="V773" s="2">
        <v>0</v>
      </c>
    </row>
    <row r="774" spans="1:22" ht="18" customHeight="1" x14ac:dyDescent="0.25">
      <c r="A774" s="2" t="s">
        <v>1050</v>
      </c>
      <c r="B774" s="2" t="s">
        <v>1045</v>
      </c>
      <c r="C774" s="1" t="b">
        <f t="shared" si="11"/>
        <v>1</v>
      </c>
      <c r="D774" s="2" t="s">
        <v>1050</v>
      </c>
      <c r="E774" s="2" t="s">
        <v>1045</v>
      </c>
      <c r="F774" s="2">
        <v>0</v>
      </c>
      <c r="G774" s="2">
        <v>1499.09</v>
      </c>
      <c r="H774" s="2">
        <v>0</v>
      </c>
      <c r="I774" s="2">
        <v>0</v>
      </c>
      <c r="J774" s="2">
        <v>0</v>
      </c>
      <c r="K774" s="2">
        <v>1499.09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>
        <v>1499.09</v>
      </c>
      <c r="V774" s="2">
        <v>0</v>
      </c>
    </row>
    <row r="775" spans="1:22" ht="18" customHeight="1" x14ac:dyDescent="0.25">
      <c r="A775" s="2" t="s">
        <v>1051</v>
      </c>
      <c r="B775" s="2" t="s">
        <v>1052</v>
      </c>
      <c r="C775" s="1" t="b">
        <f t="shared" si="11"/>
        <v>1</v>
      </c>
      <c r="D775" s="2" t="s">
        <v>1051</v>
      </c>
      <c r="E775" s="2" t="s">
        <v>1052</v>
      </c>
      <c r="F775" s="2">
        <v>0</v>
      </c>
      <c r="G775" s="2">
        <v>16215507.51</v>
      </c>
      <c r="H775" s="2">
        <v>0</v>
      </c>
      <c r="I775" s="2">
        <v>0</v>
      </c>
      <c r="J775" s="2">
        <v>0</v>
      </c>
      <c r="K775" s="2">
        <v>16215507.51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>
        <v>16215507.51</v>
      </c>
      <c r="V775" s="2">
        <v>0</v>
      </c>
    </row>
    <row r="776" spans="1:22" ht="18" customHeight="1" x14ac:dyDescent="0.25">
      <c r="A776" s="2" t="s">
        <v>1053</v>
      </c>
      <c r="B776" s="2" t="s">
        <v>1054</v>
      </c>
      <c r="C776" s="1" t="b">
        <f t="shared" si="11"/>
        <v>1</v>
      </c>
      <c r="D776" s="2" t="s">
        <v>1053</v>
      </c>
      <c r="E776" s="2" t="s">
        <v>1054</v>
      </c>
      <c r="F776" s="2">
        <v>0</v>
      </c>
      <c r="G776" s="2">
        <v>5502483</v>
      </c>
      <c r="H776" s="2">
        <v>0</v>
      </c>
      <c r="I776" s="2">
        <v>0</v>
      </c>
      <c r="J776" s="2">
        <v>0</v>
      </c>
      <c r="K776" s="2">
        <v>5502483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5502483</v>
      </c>
      <c r="V776" s="2">
        <v>0</v>
      </c>
    </row>
    <row r="777" spans="1:22" ht="18" customHeight="1" x14ac:dyDescent="0.25">
      <c r="A777" s="2" t="s">
        <v>1055</v>
      </c>
      <c r="B777" s="2" t="s">
        <v>1056</v>
      </c>
      <c r="C777" s="1" t="b">
        <f t="shared" si="11"/>
        <v>1</v>
      </c>
      <c r="D777" s="2" t="s">
        <v>1055</v>
      </c>
      <c r="E777" s="2" t="s">
        <v>1056</v>
      </c>
      <c r="F777" s="2">
        <v>14645936388</v>
      </c>
      <c r="G777" s="2">
        <v>6265956972.8999996</v>
      </c>
      <c r="H777" s="2">
        <v>0</v>
      </c>
      <c r="I777" s="2">
        <v>0</v>
      </c>
      <c r="J777" s="2">
        <v>0</v>
      </c>
      <c r="K777" s="2">
        <v>20911893360.900002</v>
      </c>
      <c r="L777" s="2">
        <v>12192608304</v>
      </c>
      <c r="M777" s="2">
        <v>2864197027</v>
      </c>
      <c r="N777" s="2">
        <v>772656887</v>
      </c>
      <c r="O777" s="2">
        <v>3636853914</v>
      </c>
      <c r="P777" s="2">
        <v>17.391318190250555</v>
      </c>
      <c r="Q777" s="2">
        <v>3636853914</v>
      </c>
      <c r="R777" s="2">
        <v>2864197027</v>
      </c>
      <c r="S777" s="2">
        <v>772656887</v>
      </c>
      <c r="T777" s="2">
        <v>3636853914</v>
      </c>
      <c r="U777" s="2">
        <v>8719285056.8999996</v>
      </c>
      <c r="V777" s="2">
        <v>0</v>
      </c>
    </row>
    <row r="778" spans="1:22" ht="18" customHeight="1" x14ac:dyDescent="0.25">
      <c r="A778" s="2" t="s">
        <v>1057</v>
      </c>
      <c r="B778" s="2" t="s">
        <v>1058</v>
      </c>
      <c r="C778" s="1" t="b">
        <f t="shared" si="11"/>
        <v>1</v>
      </c>
      <c r="D778" s="2" t="s">
        <v>1057</v>
      </c>
      <c r="E778" s="2" t="s">
        <v>1058</v>
      </c>
      <c r="F778" s="2">
        <v>2453328084</v>
      </c>
      <c r="G778" s="2">
        <v>6265956972.8999996</v>
      </c>
      <c r="H778" s="2">
        <v>0</v>
      </c>
      <c r="I778" s="2">
        <v>0</v>
      </c>
      <c r="J778" s="2">
        <v>0</v>
      </c>
      <c r="K778" s="2">
        <v>8719285056.8999996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8719285056.8999996</v>
      </c>
      <c r="V778" s="2">
        <v>0</v>
      </c>
    </row>
    <row r="779" spans="1:22" ht="18" customHeight="1" x14ac:dyDescent="0.25">
      <c r="A779" s="2" t="s">
        <v>1059</v>
      </c>
      <c r="B779" s="2" t="s">
        <v>1060</v>
      </c>
      <c r="C779" s="1" t="b">
        <f t="shared" ref="C779:C842" si="12">A779=D779</f>
        <v>1</v>
      </c>
      <c r="D779" s="2" t="s">
        <v>1059</v>
      </c>
      <c r="E779" s="2" t="s">
        <v>1060</v>
      </c>
      <c r="F779" s="2">
        <v>2918667213</v>
      </c>
      <c r="G779" s="2">
        <v>0</v>
      </c>
      <c r="H779" s="2">
        <v>0</v>
      </c>
      <c r="I779" s="2">
        <v>0</v>
      </c>
      <c r="J779" s="2">
        <v>0</v>
      </c>
      <c r="K779" s="2">
        <v>2918667213</v>
      </c>
      <c r="L779" s="2">
        <v>2918667213</v>
      </c>
      <c r="M779" s="2">
        <v>532123722</v>
      </c>
      <c r="N779" s="2">
        <v>3095253</v>
      </c>
      <c r="O779" s="2">
        <v>535218975</v>
      </c>
      <c r="P779" s="2">
        <v>18.337786939740429</v>
      </c>
      <c r="Q779" s="2">
        <v>535218975</v>
      </c>
      <c r="R779" s="2">
        <v>532123722</v>
      </c>
      <c r="S779" s="2">
        <v>3095253</v>
      </c>
      <c r="T779" s="2">
        <v>535218975</v>
      </c>
      <c r="U779" s="2">
        <v>0</v>
      </c>
      <c r="V779" s="2">
        <v>0</v>
      </c>
    </row>
    <row r="780" spans="1:22" ht="18" customHeight="1" x14ac:dyDescent="0.25">
      <c r="A780" s="2" t="s">
        <v>1061</v>
      </c>
      <c r="B780" s="2" t="s">
        <v>1062</v>
      </c>
      <c r="C780" s="1" t="b">
        <f t="shared" si="12"/>
        <v>1</v>
      </c>
      <c r="D780" s="2" t="s">
        <v>1061</v>
      </c>
      <c r="E780" s="2" t="s">
        <v>1062</v>
      </c>
      <c r="F780" s="2">
        <v>3956434011</v>
      </c>
      <c r="G780" s="2">
        <v>0</v>
      </c>
      <c r="H780" s="2">
        <v>0</v>
      </c>
      <c r="I780" s="2">
        <v>0</v>
      </c>
      <c r="J780" s="2">
        <v>0</v>
      </c>
      <c r="K780" s="2">
        <v>3956434011</v>
      </c>
      <c r="L780" s="2">
        <v>3956434011</v>
      </c>
      <c r="M780" s="2">
        <v>1029005709</v>
      </c>
      <c r="N780" s="2">
        <v>339245672</v>
      </c>
      <c r="O780" s="2">
        <v>1368251381</v>
      </c>
      <c r="P780" s="2">
        <v>34.582944570688554</v>
      </c>
      <c r="Q780" s="2">
        <v>1368251381</v>
      </c>
      <c r="R780" s="2">
        <v>1029005709</v>
      </c>
      <c r="S780" s="2">
        <v>339245672</v>
      </c>
      <c r="T780" s="2">
        <v>1368251381</v>
      </c>
      <c r="U780" s="2">
        <v>0</v>
      </c>
      <c r="V780" s="2">
        <v>0</v>
      </c>
    </row>
    <row r="781" spans="1:22" ht="18" customHeight="1" x14ac:dyDescent="0.25">
      <c r="A781" s="2" t="s">
        <v>1063</v>
      </c>
      <c r="B781" s="2" t="s">
        <v>1064</v>
      </c>
      <c r="C781" s="1" t="b">
        <f t="shared" si="12"/>
        <v>1</v>
      </c>
      <c r="D781" s="2" t="s">
        <v>1063</v>
      </c>
      <c r="E781" s="2" t="s">
        <v>1064</v>
      </c>
      <c r="F781" s="2">
        <v>5317507080</v>
      </c>
      <c r="G781" s="2">
        <v>0</v>
      </c>
      <c r="H781" s="2">
        <v>0</v>
      </c>
      <c r="I781" s="2">
        <v>0</v>
      </c>
      <c r="J781" s="2">
        <v>0</v>
      </c>
      <c r="K781" s="2">
        <v>5317507080</v>
      </c>
      <c r="L781" s="2">
        <v>5317507080</v>
      </c>
      <c r="M781" s="2">
        <v>1303067596</v>
      </c>
      <c r="N781" s="2">
        <v>430315962</v>
      </c>
      <c r="O781" s="2">
        <v>1733383558</v>
      </c>
      <c r="P781" s="2">
        <v>32.59767278015547</v>
      </c>
      <c r="Q781" s="2">
        <v>1733383558</v>
      </c>
      <c r="R781" s="2">
        <v>1303067596</v>
      </c>
      <c r="S781" s="2">
        <v>430315962</v>
      </c>
      <c r="T781" s="2">
        <v>1733383558</v>
      </c>
      <c r="U781" s="2">
        <v>0</v>
      </c>
      <c r="V781" s="2">
        <v>0</v>
      </c>
    </row>
    <row r="782" spans="1:22" ht="18" customHeight="1" x14ac:dyDescent="0.25">
      <c r="A782" s="2" t="s">
        <v>1065</v>
      </c>
      <c r="B782" s="2" t="s">
        <v>1066</v>
      </c>
      <c r="C782" s="1" t="b">
        <f t="shared" si="12"/>
        <v>1</v>
      </c>
      <c r="D782" s="2" t="s">
        <v>1065</v>
      </c>
      <c r="E782" s="2" t="s">
        <v>1066</v>
      </c>
      <c r="F782" s="2">
        <v>10862071658</v>
      </c>
      <c r="G782" s="2">
        <v>1693753780.3800001</v>
      </c>
      <c r="H782" s="2">
        <v>0</v>
      </c>
      <c r="I782" s="2">
        <v>0</v>
      </c>
      <c r="J782" s="2">
        <v>0</v>
      </c>
      <c r="K782" s="2">
        <v>12555825438.379999</v>
      </c>
      <c r="L782" s="2">
        <v>10351171658</v>
      </c>
      <c r="M782" s="2">
        <v>6533274018</v>
      </c>
      <c r="N782" s="2">
        <v>248380029</v>
      </c>
      <c r="O782" s="2">
        <v>6781654047</v>
      </c>
      <c r="P782" s="2">
        <v>54.012012832467306</v>
      </c>
      <c r="Q782" s="2">
        <v>496674415</v>
      </c>
      <c r="R782" s="2">
        <v>242994386</v>
      </c>
      <c r="S782" s="2">
        <v>253680029</v>
      </c>
      <c r="T782" s="2">
        <v>496674415</v>
      </c>
      <c r="U782" s="2">
        <v>2204653780.3800001</v>
      </c>
      <c r="V782" s="2">
        <v>0</v>
      </c>
    </row>
    <row r="783" spans="1:22" ht="18" customHeight="1" x14ac:dyDescent="0.25">
      <c r="A783" s="2" t="s">
        <v>1067</v>
      </c>
      <c r="B783" s="2" t="s">
        <v>1068</v>
      </c>
      <c r="C783" s="1" t="b">
        <f t="shared" si="12"/>
        <v>1</v>
      </c>
      <c r="D783" s="2" t="s">
        <v>1067</v>
      </c>
      <c r="E783" s="2" t="s">
        <v>1068</v>
      </c>
      <c r="F783" s="2">
        <v>10862071658</v>
      </c>
      <c r="G783" s="2">
        <v>1693753780.3800001</v>
      </c>
      <c r="H783" s="2">
        <v>0</v>
      </c>
      <c r="I783" s="2">
        <v>0</v>
      </c>
      <c r="J783" s="2">
        <v>0</v>
      </c>
      <c r="K783" s="2">
        <v>12555825438.379999</v>
      </c>
      <c r="L783" s="2">
        <v>10351171658</v>
      </c>
      <c r="M783" s="2">
        <v>6533274018</v>
      </c>
      <c r="N783" s="2">
        <v>248380029</v>
      </c>
      <c r="O783" s="2">
        <v>6781654047</v>
      </c>
      <c r="P783" s="2">
        <v>54.012012832467306</v>
      </c>
      <c r="Q783" s="2">
        <v>496674415</v>
      </c>
      <c r="R783" s="2">
        <v>242994386</v>
      </c>
      <c r="S783" s="2">
        <v>253680029</v>
      </c>
      <c r="T783" s="2">
        <v>496674415</v>
      </c>
      <c r="U783" s="2">
        <v>2204653780.3800001</v>
      </c>
      <c r="V783" s="2">
        <v>0</v>
      </c>
    </row>
    <row r="784" spans="1:22" ht="18" customHeight="1" x14ac:dyDescent="0.25">
      <c r="A784" s="2" t="s">
        <v>1069</v>
      </c>
      <c r="B784" s="2" t="s">
        <v>1070</v>
      </c>
      <c r="C784" s="1" t="b">
        <f t="shared" si="12"/>
        <v>1</v>
      </c>
      <c r="D784" s="2" t="s">
        <v>1069</v>
      </c>
      <c r="E784" s="2" t="s">
        <v>1070</v>
      </c>
      <c r="F784" s="2">
        <v>6731979632</v>
      </c>
      <c r="G784" s="2">
        <v>0</v>
      </c>
      <c r="H784" s="2">
        <v>0</v>
      </c>
      <c r="I784" s="2">
        <v>0</v>
      </c>
      <c r="J784" s="2">
        <v>0</v>
      </c>
      <c r="K784" s="2">
        <v>6731979632</v>
      </c>
      <c r="L784" s="2">
        <v>6231979632</v>
      </c>
      <c r="M784" s="2">
        <v>6231979632</v>
      </c>
      <c r="N784" s="2">
        <v>0</v>
      </c>
      <c r="O784" s="2">
        <v>6231979632</v>
      </c>
      <c r="P784" s="2">
        <v>92.5727642189634</v>
      </c>
      <c r="Q784" s="2">
        <v>0</v>
      </c>
      <c r="R784" s="2">
        <v>0</v>
      </c>
      <c r="S784" s="2">
        <v>0</v>
      </c>
      <c r="T784" s="2">
        <v>0</v>
      </c>
      <c r="U784" s="2">
        <v>500000000</v>
      </c>
      <c r="V784" s="2">
        <v>0</v>
      </c>
    </row>
    <row r="785" spans="1:22" ht="18" customHeight="1" x14ac:dyDescent="0.25">
      <c r="A785" s="2" t="s">
        <v>1071</v>
      </c>
      <c r="B785" s="2" t="s">
        <v>1072</v>
      </c>
      <c r="C785" s="1" t="b">
        <f t="shared" si="12"/>
        <v>1</v>
      </c>
      <c r="D785" s="2" t="s">
        <v>1071</v>
      </c>
      <c r="E785" s="2" t="s">
        <v>1072</v>
      </c>
      <c r="F785" s="2">
        <v>4060892026</v>
      </c>
      <c r="G785" s="2">
        <v>1693753780.3800001</v>
      </c>
      <c r="H785" s="2">
        <v>0</v>
      </c>
      <c r="I785" s="2">
        <v>0</v>
      </c>
      <c r="J785" s="2">
        <v>0</v>
      </c>
      <c r="K785" s="2">
        <v>5754645806.3800001</v>
      </c>
      <c r="L785" s="2">
        <v>4060892026</v>
      </c>
      <c r="M785" s="2">
        <v>242994386</v>
      </c>
      <c r="N785" s="2">
        <v>248380029</v>
      </c>
      <c r="O785" s="2">
        <v>491374415</v>
      </c>
      <c r="P785" s="2">
        <v>8.538742983195041</v>
      </c>
      <c r="Q785" s="2">
        <v>491374415</v>
      </c>
      <c r="R785" s="2">
        <v>242994386</v>
      </c>
      <c r="S785" s="2">
        <v>248380029</v>
      </c>
      <c r="T785" s="2">
        <v>491374415</v>
      </c>
      <c r="U785" s="2">
        <v>1693753780.3800001</v>
      </c>
      <c r="V785" s="2">
        <v>0</v>
      </c>
    </row>
    <row r="786" spans="1:22" ht="18" customHeight="1" x14ac:dyDescent="0.25">
      <c r="A786" s="2" t="s">
        <v>1073</v>
      </c>
      <c r="B786" s="2" t="s">
        <v>1074</v>
      </c>
      <c r="C786" s="1" t="b">
        <f t="shared" si="12"/>
        <v>1</v>
      </c>
      <c r="D786" s="2" t="s">
        <v>1073</v>
      </c>
      <c r="E786" s="2" t="s">
        <v>1074</v>
      </c>
      <c r="F786" s="2">
        <v>64200000</v>
      </c>
      <c r="G786" s="2">
        <v>0</v>
      </c>
      <c r="H786" s="2">
        <v>0</v>
      </c>
      <c r="I786" s="2">
        <v>0</v>
      </c>
      <c r="J786" s="2">
        <v>0</v>
      </c>
      <c r="K786" s="2">
        <v>64200000</v>
      </c>
      <c r="L786" s="2">
        <v>58300000</v>
      </c>
      <c r="M786" s="2">
        <v>58300000</v>
      </c>
      <c r="N786" s="2">
        <v>0</v>
      </c>
      <c r="O786" s="2">
        <v>58300000</v>
      </c>
      <c r="P786" s="2">
        <v>90.80996884735201</v>
      </c>
      <c r="Q786" s="2">
        <v>5300000</v>
      </c>
      <c r="R786" s="2">
        <v>0</v>
      </c>
      <c r="S786" s="2">
        <v>5300000</v>
      </c>
      <c r="T786" s="2">
        <v>5300000</v>
      </c>
      <c r="U786" s="2">
        <v>5900000</v>
      </c>
      <c r="V786" s="2">
        <v>0</v>
      </c>
    </row>
    <row r="787" spans="1:22" ht="18" customHeight="1" x14ac:dyDescent="0.25">
      <c r="A787" s="2" t="s">
        <v>1075</v>
      </c>
      <c r="B787" s="2" t="s">
        <v>1076</v>
      </c>
      <c r="C787" s="1" t="b">
        <f t="shared" si="12"/>
        <v>1</v>
      </c>
      <c r="D787" s="2" t="s">
        <v>1075</v>
      </c>
      <c r="E787" s="2" t="s">
        <v>1076</v>
      </c>
      <c r="F787" s="2">
        <v>5000000</v>
      </c>
      <c r="G787" s="2">
        <v>0</v>
      </c>
      <c r="H787" s="2">
        <v>0</v>
      </c>
      <c r="I787" s="2">
        <v>0</v>
      </c>
      <c r="J787" s="2">
        <v>0</v>
      </c>
      <c r="K787" s="2">
        <v>5000000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5000000</v>
      </c>
      <c r="V787" s="2">
        <v>0</v>
      </c>
    </row>
    <row r="788" spans="1:22" ht="18" customHeight="1" x14ac:dyDescent="0.25">
      <c r="A788" s="2" t="s">
        <v>1077</v>
      </c>
      <c r="B788" s="2" t="s">
        <v>1078</v>
      </c>
      <c r="C788" s="1" t="b">
        <f t="shared" si="12"/>
        <v>1</v>
      </c>
      <c r="D788" s="2" t="s">
        <v>1077</v>
      </c>
      <c r="E788" s="2" t="s">
        <v>1078</v>
      </c>
      <c r="F788" s="2">
        <v>15433000000</v>
      </c>
      <c r="G788" s="2">
        <v>710297785.59000003</v>
      </c>
      <c r="H788" s="2">
        <v>90406601</v>
      </c>
      <c r="I788" s="2">
        <v>20398772717</v>
      </c>
      <c r="J788" s="2">
        <v>12961474167</v>
      </c>
      <c r="K788" s="2">
        <v>23490189734.59</v>
      </c>
      <c r="L788" s="2">
        <v>16164168668</v>
      </c>
      <c r="M788" s="2">
        <v>15037426972</v>
      </c>
      <c r="N788" s="2">
        <v>147452900</v>
      </c>
      <c r="O788" s="2">
        <v>15184879872</v>
      </c>
      <c r="P788" s="2">
        <v>64.643496044818292</v>
      </c>
      <c r="Q788" s="2">
        <v>1097403982</v>
      </c>
      <c r="R788" s="2">
        <v>421785426</v>
      </c>
      <c r="S788" s="2">
        <v>75495674</v>
      </c>
      <c r="T788" s="2">
        <v>497281100</v>
      </c>
      <c r="U788" s="2">
        <v>7326021066.5900002</v>
      </c>
      <c r="V788" s="2">
        <v>600122882</v>
      </c>
    </row>
    <row r="789" spans="1:22" ht="18" customHeight="1" x14ac:dyDescent="0.25">
      <c r="A789" s="2" t="s">
        <v>1079</v>
      </c>
      <c r="B789" s="2" t="s">
        <v>1080</v>
      </c>
      <c r="C789" s="1" t="b">
        <f t="shared" si="12"/>
        <v>1</v>
      </c>
      <c r="D789" s="2" t="s">
        <v>1079</v>
      </c>
      <c r="E789" s="2" t="s">
        <v>1080</v>
      </c>
      <c r="F789" s="2">
        <v>233000000</v>
      </c>
      <c r="G789" s="2">
        <v>280712453.67000002</v>
      </c>
      <c r="H789" s="2">
        <v>0</v>
      </c>
      <c r="I789" s="2">
        <v>7072853520</v>
      </c>
      <c r="J789" s="2">
        <v>2378939298</v>
      </c>
      <c r="K789" s="2">
        <v>5207626675.6700001</v>
      </c>
      <c r="L789" s="2">
        <v>2180252785</v>
      </c>
      <c r="M789" s="2">
        <v>1219067806</v>
      </c>
      <c r="N789" s="2">
        <v>0</v>
      </c>
      <c r="O789" s="2">
        <v>1219067806</v>
      </c>
      <c r="P789" s="2">
        <v>23.409278005573579</v>
      </c>
      <c r="Q789" s="2">
        <v>1097403982</v>
      </c>
      <c r="R789" s="2">
        <v>421785426</v>
      </c>
      <c r="S789" s="2">
        <v>75495674</v>
      </c>
      <c r="T789" s="2">
        <v>497281100</v>
      </c>
      <c r="U789" s="2">
        <v>3027373890.6700001</v>
      </c>
      <c r="V789" s="2">
        <v>600122882</v>
      </c>
    </row>
    <row r="790" spans="1:22" ht="18" customHeight="1" x14ac:dyDescent="0.25">
      <c r="A790" s="2" t="s">
        <v>1081</v>
      </c>
      <c r="B790" s="2" t="s">
        <v>1082</v>
      </c>
      <c r="C790" s="1" t="b">
        <f t="shared" si="12"/>
        <v>1</v>
      </c>
      <c r="D790" s="2" t="s">
        <v>1081</v>
      </c>
      <c r="E790" s="2" t="s">
        <v>1082</v>
      </c>
      <c r="F790" s="2">
        <v>233000000</v>
      </c>
      <c r="G790" s="2">
        <v>280712453.67000002</v>
      </c>
      <c r="H790" s="2">
        <v>0</v>
      </c>
      <c r="I790" s="2">
        <v>7072853520</v>
      </c>
      <c r="J790" s="2">
        <v>2378939298</v>
      </c>
      <c r="K790" s="2">
        <v>5207626675.6700001</v>
      </c>
      <c r="L790" s="2">
        <v>2180252785</v>
      </c>
      <c r="M790" s="2">
        <v>1219067806</v>
      </c>
      <c r="N790" s="2">
        <v>0</v>
      </c>
      <c r="O790" s="2">
        <v>1219067806</v>
      </c>
      <c r="P790" s="2">
        <v>23.409278005573579</v>
      </c>
      <c r="Q790" s="2">
        <v>1097403982</v>
      </c>
      <c r="R790" s="2">
        <v>421785426</v>
      </c>
      <c r="S790" s="2">
        <v>75495674</v>
      </c>
      <c r="T790" s="2">
        <v>497281100</v>
      </c>
      <c r="U790" s="2">
        <v>3027373890.6700001</v>
      </c>
      <c r="V790" s="2">
        <v>600122882</v>
      </c>
    </row>
    <row r="791" spans="1:22" ht="18" customHeight="1" x14ac:dyDescent="0.25">
      <c r="A791" s="2" t="s">
        <v>1083</v>
      </c>
      <c r="B791" s="2" t="s">
        <v>1084</v>
      </c>
      <c r="C791" s="1" t="b">
        <f t="shared" si="12"/>
        <v>1</v>
      </c>
      <c r="D791" s="2" t="s">
        <v>1083</v>
      </c>
      <c r="E791" s="2" t="s">
        <v>1084</v>
      </c>
      <c r="F791" s="2">
        <v>0</v>
      </c>
      <c r="G791" s="2">
        <v>196344159.96000001</v>
      </c>
      <c r="H791" s="2">
        <v>0</v>
      </c>
      <c r="I791" s="2">
        <v>2188000000</v>
      </c>
      <c r="J791" s="2">
        <v>2378939298</v>
      </c>
      <c r="K791" s="2">
        <v>5404861.96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>
        <v>5404861.96</v>
      </c>
      <c r="V791" s="2">
        <v>0</v>
      </c>
    </row>
    <row r="792" spans="1:22" ht="18" customHeight="1" x14ac:dyDescent="0.25">
      <c r="A792" s="2" t="s">
        <v>1886</v>
      </c>
      <c r="B792" s="2" t="s">
        <v>1084</v>
      </c>
      <c r="C792" s="1" t="b">
        <f t="shared" si="12"/>
        <v>1</v>
      </c>
      <c r="D792" s="2" t="s">
        <v>1886</v>
      </c>
      <c r="E792" s="2" t="s">
        <v>1084</v>
      </c>
      <c r="F792" s="2">
        <v>0</v>
      </c>
      <c r="G792" s="2">
        <v>0</v>
      </c>
      <c r="H792" s="2">
        <v>0</v>
      </c>
      <c r="I792" s="2">
        <v>2188000000</v>
      </c>
      <c r="J792" s="2">
        <v>2188000000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/>
      <c r="Q792" s="2">
        <v>0</v>
      </c>
      <c r="R792" s="2">
        <v>0</v>
      </c>
      <c r="S792" s="2">
        <v>0</v>
      </c>
      <c r="T792" s="2">
        <v>0</v>
      </c>
      <c r="U792" s="2">
        <v>0</v>
      </c>
      <c r="V792" s="2">
        <v>0</v>
      </c>
    </row>
    <row r="793" spans="1:22" ht="18" customHeight="1" x14ac:dyDescent="0.25">
      <c r="A793" s="2" t="s">
        <v>1085</v>
      </c>
      <c r="B793" s="2" t="s">
        <v>1084</v>
      </c>
      <c r="C793" s="1" t="b">
        <f t="shared" si="12"/>
        <v>1</v>
      </c>
      <c r="D793" s="2" t="s">
        <v>1085</v>
      </c>
      <c r="E793" s="2" t="s">
        <v>1084</v>
      </c>
      <c r="F793" s="2">
        <v>0</v>
      </c>
      <c r="G793" s="2">
        <v>194864563.5</v>
      </c>
      <c r="H793" s="2">
        <v>0</v>
      </c>
      <c r="I793" s="2">
        <v>0</v>
      </c>
      <c r="J793" s="2">
        <v>190309724</v>
      </c>
      <c r="K793" s="2">
        <v>4554839.5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4554839.5</v>
      </c>
      <c r="V793" s="2">
        <v>0</v>
      </c>
    </row>
    <row r="794" spans="1:22" ht="18" customHeight="1" x14ac:dyDescent="0.25">
      <c r="A794" s="2" t="s">
        <v>1086</v>
      </c>
      <c r="B794" s="2" t="s">
        <v>1087</v>
      </c>
      <c r="C794" s="1" t="b">
        <f t="shared" si="12"/>
        <v>1</v>
      </c>
      <c r="D794" s="2" t="s">
        <v>1086</v>
      </c>
      <c r="E794" s="2" t="s">
        <v>1087</v>
      </c>
      <c r="F794" s="2">
        <v>0</v>
      </c>
      <c r="G794" s="2">
        <v>1479596.46</v>
      </c>
      <c r="H794" s="2">
        <v>0</v>
      </c>
      <c r="I794" s="2">
        <v>0</v>
      </c>
      <c r="J794" s="2">
        <v>629574</v>
      </c>
      <c r="K794" s="2">
        <v>850022.46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>
        <v>850022.46</v>
      </c>
      <c r="V794" s="2">
        <v>0</v>
      </c>
    </row>
    <row r="795" spans="1:22" ht="18" customHeight="1" x14ac:dyDescent="0.25">
      <c r="A795" s="2" t="s">
        <v>1088</v>
      </c>
      <c r="B795" s="2" t="s">
        <v>1089</v>
      </c>
      <c r="C795" s="1" t="b">
        <f t="shared" si="12"/>
        <v>1</v>
      </c>
      <c r="D795" s="2" t="s">
        <v>1088</v>
      </c>
      <c r="E795" s="2" t="s">
        <v>1089</v>
      </c>
      <c r="F795" s="2">
        <v>233000000</v>
      </c>
      <c r="G795" s="2">
        <v>84368293.709999993</v>
      </c>
      <c r="H795" s="2">
        <v>0</v>
      </c>
      <c r="I795" s="2">
        <v>4884853520</v>
      </c>
      <c r="J795" s="2">
        <v>0</v>
      </c>
      <c r="K795" s="2">
        <v>5202221813.71</v>
      </c>
      <c r="L795" s="2">
        <v>2180252785</v>
      </c>
      <c r="M795" s="2">
        <v>1219067806</v>
      </c>
      <c r="N795" s="2">
        <v>0</v>
      </c>
      <c r="O795" s="2">
        <v>1219067806</v>
      </c>
      <c r="P795" s="2">
        <v>23.433599136185496</v>
      </c>
      <c r="Q795" s="2">
        <v>1097403982</v>
      </c>
      <c r="R795" s="2">
        <v>421785426</v>
      </c>
      <c r="S795" s="2">
        <v>75495674</v>
      </c>
      <c r="T795" s="2">
        <v>497281100</v>
      </c>
      <c r="U795" s="2">
        <v>3021969028.71</v>
      </c>
      <c r="V795" s="2">
        <v>600122882</v>
      </c>
    </row>
    <row r="796" spans="1:22" ht="18" customHeight="1" x14ac:dyDescent="0.25">
      <c r="A796" s="2" t="s">
        <v>1090</v>
      </c>
      <c r="B796" s="2" t="s">
        <v>1089</v>
      </c>
      <c r="C796" s="1" t="b">
        <f t="shared" si="12"/>
        <v>1</v>
      </c>
      <c r="D796" s="2" t="s">
        <v>1090</v>
      </c>
      <c r="E796" s="2" t="s">
        <v>1089</v>
      </c>
      <c r="F796" s="2">
        <v>0</v>
      </c>
      <c r="G796" s="2">
        <v>0</v>
      </c>
      <c r="H796" s="2">
        <v>0</v>
      </c>
      <c r="I796" s="2">
        <v>4694543796</v>
      </c>
      <c r="J796" s="2">
        <v>0</v>
      </c>
      <c r="K796" s="2">
        <v>4694543796</v>
      </c>
      <c r="L796" s="2">
        <v>2036305625</v>
      </c>
      <c r="M796" s="2">
        <v>1219067806</v>
      </c>
      <c r="N796" s="2">
        <v>0</v>
      </c>
      <c r="O796" s="2">
        <v>1219067806</v>
      </c>
      <c r="P796" s="2">
        <v>25.967758721064875</v>
      </c>
      <c r="Q796" s="2">
        <v>1097403982</v>
      </c>
      <c r="R796" s="2">
        <v>421785426</v>
      </c>
      <c r="S796" s="2">
        <v>75495674</v>
      </c>
      <c r="T796" s="2">
        <v>497281100</v>
      </c>
      <c r="U796" s="2">
        <v>2658238171</v>
      </c>
      <c r="V796" s="2">
        <v>600122882</v>
      </c>
    </row>
    <row r="797" spans="1:22" ht="18" customHeight="1" x14ac:dyDescent="0.25">
      <c r="A797" s="2" t="s">
        <v>1091</v>
      </c>
      <c r="B797" s="2" t="s">
        <v>1092</v>
      </c>
      <c r="C797" s="1" t="b">
        <f t="shared" si="12"/>
        <v>1</v>
      </c>
      <c r="D797" s="2" t="s">
        <v>1091</v>
      </c>
      <c r="E797" s="2" t="s">
        <v>1092</v>
      </c>
      <c r="F797" s="2">
        <v>0</v>
      </c>
      <c r="G797" s="2">
        <v>84368293.709999993</v>
      </c>
      <c r="H797" s="2">
        <v>0</v>
      </c>
      <c r="I797" s="2">
        <v>0</v>
      </c>
      <c r="J797" s="2">
        <v>0</v>
      </c>
      <c r="K797" s="2">
        <v>84368293.709999993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>
        <v>84368293.709999993</v>
      </c>
      <c r="V797" s="2">
        <v>0</v>
      </c>
    </row>
    <row r="798" spans="1:22" ht="18" customHeight="1" x14ac:dyDescent="0.25">
      <c r="A798" s="2" t="s">
        <v>1093</v>
      </c>
      <c r="B798" s="2" t="s">
        <v>1089</v>
      </c>
      <c r="C798" s="1" t="b">
        <f t="shared" si="12"/>
        <v>1</v>
      </c>
      <c r="D798" s="2" t="s">
        <v>1093</v>
      </c>
      <c r="E798" s="2" t="s">
        <v>1089</v>
      </c>
      <c r="F798" s="2">
        <v>233000000</v>
      </c>
      <c r="G798" s="2">
        <v>0</v>
      </c>
      <c r="H798" s="2">
        <v>0</v>
      </c>
      <c r="I798" s="2">
        <v>190309724</v>
      </c>
      <c r="J798" s="2">
        <v>0</v>
      </c>
      <c r="K798" s="2">
        <v>423309724</v>
      </c>
      <c r="L798" s="2">
        <v>143947160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>
        <v>279362564</v>
      </c>
      <c r="V798" s="2">
        <v>0</v>
      </c>
    </row>
    <row r="799" spans="1:22" ht="18" customHeight="1" x14ac:dyDescent="0.25">
      <c r="A799" s="2" t="s">
        <v>1094</v>
      </c>
      <c r="B799" s="2" t="s">
        <v>1095</v>
      </c>
      <c r="C799" s="1" t="b">
        <f t="shared" si="12"/>
        <v>1</v>
      </c>
      <c r="D799" s="2" t="s">
        <v>1094</v>
      </c>
      <c r="E799" s="2" t="s">
        <v>1095</v>
      </c>
      <c r="F799" s="2">
        <v>15200000000</v>
      </c>
      <c r="G799" s="2">
        <v>429585331.92000002</v>
      </c>
      <c r="H799" s="2">
        <v>90406601</v>
      </c>
      <c r="I799" s="2">
        <v>13325919197</v>
      </c>
      <c r="J799" s="2">
        <v>10582534869</v>
      </c>
      <c r="K799" s="2">
        <v>18282563058.919998</v>
      </c>
      <c r="L799" s="2">
        <v>13983915883</v>
      </c>
      <c r="M799" s="2">
        <v>13818359166</v>
      </c>
      <c r="N799" s="2">
        <v>147452900</v>
      </c>
      <c r="O799" s="2">
        <v>13965812066</v>
      </c>
      <c r="P799" s="2">
        <v>76.388699007856715</v>
      </c>
      <c r="Q799" s="2">
        <v>0</v>
      </c>
      <c r="R799" s="2">
        <v>0</v>
      </c>
      <c r="S799" s="2">
        <v>0</v>
      </c>
      <c r="T799" s="2">
        <v>0</v>
      </c>
      <c r="U799" s="2">
        <v>4298647175.9200001</v>
      </c>
      <c r="V799" s="2">
        <v>0</v>
      </c>
    </row>
    <row r="800" spans="1:22" ht="18" customHeight="1" x14ac:dyDescent="0.25">
      <c r="A800" s="2" t="s">
        <v>1096</v>
      </c>
      <c r="B800" s="2" t="s">
        <v>1097</v>
      </c>
      <c r="C800" s="1" t="b">
        <f t="shared" si="12"/>
        <v>1</v>
      </c>
      <c r="D800" s="2" t="s">
        <v>1096</v>
      </c>
      <c r="E800" s="2" t="s">
        <v>1097</v>
      </c>
      <c r="F800" s="2">
        <v>15200000000</v>
      </c>
      <c r="G800" s="2">
        <v>429585331.92000002</v>
      </c>
      <c r="H800" s="2">
        <v>90406601</v>
      </c>
      <c r="I800" s="2">
        <v>13325919197</v>
      </c>
      <c r="J800" s="2">
        <v>10582534869</v>
      </c>
      <c r="K800" s="2">
        <v>18282563058.919998</v>
      </c>
      <c r="L800" s="2">
        <v>13983915883</v>
      </c>
      <c r="M800" s="2">
        <v>13818359166</v>
      </c>
      <c r="N800" s="2">
        <v>147452900</v>
      </c>
      <c r="O800" s="2">
        <v>13965812066</v>
      </c>
      <c r="P800" s="2">
        <v>76.388699007856715</v>
      </c>
      <c r="Q800" s="2">
        <v>0</v>
      </c>
      <c r="R800" s="2">
        <v>0</v>
      </c>
      <c r="S800" s="2">
        <v>0</v>
      </c>
      <c r="T800" s="2">
        <v>0</v>
      </c>
      <c r="U800" s="2">
        <v>4298647175.9200001</v>
      </c>
      <c r="V800" s="2">
        <v>0</v>
      </c>
    </row>
    <row r="801" spans="1:22" ht="18" customHeight="1" x14ac:dyDescent="0.25">
      <c r="A801" s="2" t="s">
        <v>1098</v>
      </c>
      <c r="B801" s="2" t="s">
        <v>1099</v>
      </c>
      <c r="C801" s="1" t="b">
        <f t="shared" si="12"/>
        <v>1</v>
      </c>
      <c r="D801" s="2" t="s">
        <v>1098</v>
      </c>
      <c r="E801" s="2" t="s">
        <v>1099</v>
      </c>
      <c r="F801" s="2">
        <v>4200000000</v>
      </c>
      <c r="G801" s="2">
        <v>429111087.5</v>
      </c>
      <c r="H801" s="2">
        <v>0</v>
      </c>
      <c r="I801" s="2">
        <v>0</v>
      </c>
      <c r="J801" s="2">
        <v>165381439</v>
      </c>
      <c r="K801" s="2">
        <v>4463729648.5</v>
      </c>
      <c r="L801" s="2">
        <v>165556717</v>
      </c>
      <c r="M801" s="2">
        <v>0</v>
      </c>
      <c r="N801" s="2">
        <v>147452900</v>
      </c>
      <c r="O801" s="2">
        <v>147452900</v>
      </c>
      <c r="P801" s="2">
        <v>3.3033564219004696</v>
      </c>
      <c r="Q801" s="2">
        <v>0</v>
      </c>
      <c r="R801" s="2">
        <v>0</v>
      </c>
      <c r="S801" s="2">
        <v>0</v>
      </c>
      <c r="T801" s="2">
        <v>0</v>
      </c>
      <c r="U801" s="2">
        <v>4298172931.5</v>
      </c>
      <c r="V801" s="2">
        <v>0</v>
      </c>
    </row>
    <row r="802" spans="1:22" ht="18" customHeight="1" x14ac:dyDescent="0.25">
      <c r="A802" s="2" t="s">
        <v>1100</v>
      </c>
      <c r="B802" s="2" t="s">
        <v>1099</v>
      </c>
      <c r="C802" s="1" t="b">
        <f t="shared" si="12"/>
        <v>1</v>
      </c>
      <c r="D802" s="2" t="s">
        <v>1100</v>
      </c>
      <c r="E802" s="2" t="s">
        <v>1099</v>
      </c>
      <c r="F802" s="2">
        <v>3000000000</v>
      </c>
      <c r="G802" s="2">
        <v>0</v>
      </c>
      <c r="H802" s="2">
        <v>0</v>
      </c>
      <c r="I802" s="2">
        <v>0</v>
      </c>
      <c r="J802" s="2">
        <v>165381439</v>
      </c>
      <c r="K802" s="2">
        <v>2834618561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>
        <v>2834618561</v>
      </c>
      <c r="V802" s="2">
        <v>0</v>
      </c>
    </row>
    <row r="803" spans="1:22" ht="18" customHeight="1" x14ac:dyDescent="0.25">
      <c r="A803" s="2" t="s">
        <v>1101</v>
      </c>
      <c r="B803" s="2" t="s">
        <v>1099</v>
      </c>
      <c r="C803" s="1" t="b">
        <f t="shared" si="12"/>
        <v>1</v>
      </c>
      <c r="D803" s="2" t="s">
        <v>1101</v>
      </c>
      <c r="E803" s="2" t="s">
        <v>1099</v>
      </c>
      <c r="F803" s="2">
        <v>1100000000</v>
      </c>
      <c r="G803" s="2">
        <v>428523668.63</v>
      </c>
      <c r="H803" s="2">
        <v>0</v>
      </c>
      <c r="I803" s="2">
        <v>0</v>
      </c>
      <c r="J803" s="2">
        <v>0</v>
      </c>
      <c r="K803" s="2">
        <v>1528523668.6300001</v>
      </c>
      <c r="L803" s="2">
        <v>165556717</v>
      </c>
      <c r="M803" s="2">
        <v>0</v>
      </c>
      <c r="N803" s="2">
        <v>147452900</v>
      </c>
      <c r="O803" s="2">
        <v>147452900</v>
      </c>
      <c r="P803" s="2">
        <v>9.6467528129388089</v>
      </c>
      <c r="Q803" s="2">
        <v>0</v>
      </c>
      <c r="R803" s="2">
        <v>0</v>
      </c>
      <c r="S803" s="2">
        <v>0</v>
      </c>
      <c r="T803" s="2">
        <v>0</v>
      </c>
      <c r="U803" s="2">
        <v>1362966951.6300001</v>
      </c>
      <c r="V803" s="2">
        <v>0</v>
      </c>
    </row>
    <row r="804" spans="1:22" ht="18" customHeight="1" x14ac:dyDescent="0.25">
      <c r="A804" s="2" t="s">
        <v>1102</v>
      </c>
      <c r="B804" s="2" t="s">
        <v>1099</v>
      </c>
      <c r="C804" s="1" t="b">
        <f t="shared" si="12"/>
        <v>1</v>
      </c>
      <c r="D804" s="2" t="s">
        <v>1102</v>
      </c>
      <c r="E804" s="2" t="s">
        <v>1099</v>
      </c>
      <c r="F804" s="2">
        <v>100000000</v>
      </c>
      <c r="G804" s="2">
        <v>587418.87</v>
      </c>
      <c r="H804" s="2">
        <v>0</v>
      </c>
      <c r="I804" s="2">
        <v>0</v>
      </c>
      <c r="J804" s="2">
        <v>0</v>
      </c>
      <c r="K804" s="2">
        <v>100587418.87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100587418.87</v>
      </c>
      <c r="V804" s="2">
        <v>0</v>
      </c>
    </row>
    <row r="805" spans="1:22" ht="18" customHeight="1" x14ac:dyDescent="0.25">
      <c r="A805" s="2" t="s">
        <v>1103</v>
      </c>
      <c r="B805" s="2" t="s">
        <v>1104</v>
      </c>
      <c r="C805" s="1" t="b">
        <f t="shared" si="12"/>
        <v>1</v>
      </c>
      <c r="D805" s="2" t="s">
        <v>1103</v>
      </c>
      <c r="E805" s="2" t="s">
        <v>1104</v>
      </c>
      <c r="F805" s="2">
        <v>8000000000</v>
      </c>
      <c r="G805" s="2">
        <v>474244.42</v>
      </c>
      <c r="H805" s="2">
        <v>32083589</v>
      </c>
      <c r="I805" s="2">
        <v>12754009</v>
      </c>
      <c r="J805" s="2">
        <v>7417153430</v>
      </c>
      <c r="K805" s="2">
        <v>563991234.41999996</v>
      </c>
      <c r="L805" s="2">
        <v>563516990</v>
      </c>
      <c r="M805" s="2">
        <v>563516990</v>
      </c>
      <c r="N805" s="2">
        <v>0</v>
      </c>
      <c r="O805" s="2">
        <v>563516990</v>
      </c>
      <c r="P805" s="2">
        <v>99.915912803061957</v>
      </c>
      <c r="Q805" s="2">
        <v>0</v>
      </c>
      <c r="R805" s="2">
        <v>0</v>
      </c>
      <c r="S805" s="2">
        <v>0</v>
      </c>
      <c r="T805" s="2">
        <v>0</v>
      </c>
      <c r="U805" s="2">
        <v>474244.42</v>
      </c>
      <c r="V805" s="2">
        <v>0</v>
      </c>
    </row>
    <row r="806" spans="1:22" ht="18" customHeight="1" x14ac:dyDescent="0.25">
      <c r="A806" s="2" t="s">
        <v>1105</v>
      </c>
      <c r="B806" s="2" t="s">
        <v>1887</v>
      </c>
      <c r="C806" s="1" t="b">
        <f t="shared" si="12"/>
        <v>1</v>
      </c>
      <c r="D806" s="2" t="s">
        <v>1105</v>
      </c>
      <c r="E806" s="2" t="s">
        <v>1887</v>
      </c>
      <c r="F806" s="2">
        <v>8000000000</v>
      </c>
      <c r="G806" s="2">
        <v>0</v>
      </c>
      <c r="H806" s="2">
        <v>32083589</v>
      </c>
      <c r="I806" s="2">
        <v>12754009</v>
      </c>
      <c r="J806" s="2">
        <v>7417153430</v>
      </c>
      <c r="K806" s="2">
        <v>563516990</v>
      </c>
      <c r="L806" s="2">
        <v>563516990</v>
      </c>
      <c r="M806" s="2">
        <v>563516990</v>
      </c>
      <c r="N806" s="2">
        <v>0</v>
      </c>
      <c r="O806" s="2">
        <v>563516990</v>
      </c>
      <c r="P806" s="2">
        <v>100</v>
      </c>
      <c r="Q806" s="2">
        <v>0</v>
      </c>
      <c r="R806" s="2">
        <v>0</v>
      </c>
      <c r="S806" s="2">
        <v>0</v>
      </c>
      <c r="T806" s="2">
        <v>0</v>
      </c>
      <c r="U806" s="2">
        <v>0</v>
      </c>
      <c r="V806" s="2">
        <v>0</v>
      </c>
    </row>
    <row r="807" spans="1:22" ht="18" customHeight="1" x14ac:dyDescent="0.25">
      <c r="A807" s="2" t="s">
        <v>1106</v>
      </c>
      <c r="B807" s="2" t="s">
        <v>1107</v>
      </c>
      <c r="C807" s="1" t="b">
        <f t="shared" si="12"/>
        <v>1</v>
      </c>
      <c r="D807" s="2" t="s">
        <v>1106</v>
      </c>
      <c r="E807" s="2" t="s">
        <v>1107</v>
      </c>
      <c r="F807" s="2">
        <v>0</v>
      </c>
      <c r="G807" s="2">
        <v>474244.42</v>
      </c>
      <c r="H807" s="2">
        <v>0</v>
      </c>
      <c r="I807" s="2">
        <v>0</v>
      </c>
      <c r="J807" s="2">
        <v>0</v>
      </c>
      <c r="K807" s="2">
        <v>474244.42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>
        <v>474244.42</v>
      </c>
      <c r="V807" s="2">
        <v>0</v>
      </c>
    </row>
    <row r="808" spans="1:22" ht="18" customHeight="1" x14ac:dyDescent="0.25">
      <c r="A808" s="2" t="s">
        <v>1108</v>
      </c>
      <c r="B808" s="2" t="s">
        <v>1109</v>
      </c>
      <c r="C808" s="1" t="b">
        <f t="shared" si="12"/>
        <v>1</v>
      </c>
      <c r="D808" s="2" t="s">
        <v>1108</v>
      </c>
      <c r="E808" s="2" t="s">
        <v>1109</v>
      </c>
      <c r="F808" s="2">
        <v>0</v>
      </c>
      <c r="G808" s="2">
        <v>0</v>
      </c>
      <c r="H808" s="2">
        <v>0</v>
      </c>
      <c r="I808" s="2">
        <v>13254842176</v>
      </c>
      <c r="J808" s="2">
        <v>0</v>
      </c>
      <c r="K808" s="2">
        <v>13254842176</v>
      </c>
      <c r="L808" s="2">
        <v>13254842176</v>
      </c>
      <c r="M808" s="2">
        <v>13254842176</v>
      </c>
      <c r="N808" s="2">
        <v>0</v>
      </c>
      <c r="O808" s="2">
        <v>13254842176</v>
      </c>
      <c r="P808" s="2">
        <v>100</v>
      </c>
      <c r="Q808" s="2">
        <v>0</v>
      </c>
      <c r="R808" s="2">
        <v>0</v>
      </c>
      <c r="S808" s="2">
        <v>0</v>
      </c>
      <c r="T808" s="2">
        <v>0</v>
      </c>
      <c r="U808" s="2">
        <v>0</v>
      </c>
      <c r="V808" s="2">
        <v>0</v>
      </c>
    </row>
    <row r="809" spans="1:22" ht="18" customHeight="1" x14ac:dyDescent="0.25">
      <c r="A809" s="2" t="s">
        <v>1110</v>
      </c>
      <c r="B809" s="2" t="s">
        <v>1109</v>
      </c>
      <c r="C809" s="1" t="b">
        <f t="shared" si="12"/>
        <v>1</v>
      </c>
      <c r="D809" s="2" t="s">
        <v>1110</v>
      </c>
      <c r="E809" s="2" t="s">
        <v>1109</v>
      </c>
      <c r="F809" s="2">
        <v>0</v>
      </c>
      <c r="G809" s="2">
        <v>0</v>
      </c>
      <c r="H809" s="2">
        <v>0</v>
      </c>
      <c r="I809" s="2">
        <v>13254842176</v>
      </c>
      <c r="J809" s="2">
        <v>0</v>
      </c>
      <c r="K809" s="2">
        <v>13254842176</v>
      </c>
      <c r="L809" s="2">
        <v>13254842176</v>
      </c>
      <c r="M809" s="2">
        <v>13254842176</v>
      </c>
      <c r="N809" s="2">
        <v>0</v>
      </c>
      <c r="O809" s="2">
        <v>13254842176</v>
      </c>
      <c r="P809" s="2">
        <v>100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</row>
    <row r="810" spans="1:22" ht="18" customHeight="1" x14ac:dyDescent="0.25">
      <c r="A810" s="2" t="s">
        <v>1111</v>
      </c>
      <c r="B810" s="2" t="s">
        <v>1112</v>
      </c>
      <c r="C810" s="1" t="b">
        <f t="shared" si="12"/>
        <v>1</v>
      </c>
      <c r="D810" s="2" t="s">
        <v>1111</v>
      </c>
      <c r="E810" s="2" t="s">
        <v>1112</v>
      </c>
      <c r="F810" s="2">
        <v>0</v>
      </c>
      <c r="G810" s="2">
        <v>0</v>
      </c>
      <c r="H810" s="2">
        <v>58323012</v>
      </c>
      <c r="I810" s="2">
        <v>58323012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/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</row>
    <row r="811" spans="1:22" ht="18" customHeight="1" x14ac:dyDescent="0.25">
      <c r="A811" s="2" t="s">
        <v>1888</v>
      </c>
      <c r="B811" s="2" t="s">
        <v>1889</v>
      </c>
      <c r="C811" s="1" t="b">
        <f t="shared" si="12"/>
        <v>1</v>
      </c>
      <c r="D811" s="2" t="s">
        <v>1888</v>
      </c>
      <c r="E811" s="2" t="s">
        <v>1889</v>
      </c>
      <c r="F811" s="2">
        <v>0</v>
      </c>
      <c r="G811" s="2">
        <v>0</v>
      </c>
      <c r="H811" s="2">
        <v>58323012</v>
      </c>
      <c r="I811" s="2">
        <v>58323012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/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</row>
    <row r="812" spans="1:22" ht="18" customHeight="1" x14ac:dyDescent="0.25">
      <c r="A812" s="2" t="s">
        <v>1113</v>
      </c>
      <c r="B812" s="2" t="s">
        <v>1114</v>
      </c>
      <c r="C812" s="1" t="b">
        <f t="shared" si="12"/>
        <v>1</v>
      </c>
      <c r="D812" s="2" t="s">
        <v>1113</v>
      </c>
      <c r="E812" s="2" t="s">
        <v>1114</v>
      </c>
      <c r="F812" s="2">
        <v>3000000000</v>
      </c>
      <c r="G812" s="2">
        <v>0</v>
      </c>
      <c r="H812" s="2">
        <v>0</v>
      </c>
      <c r="I812" s="2">
        <v>0</v>
      </c>
      <c r="J812" s="2">
        <v>3000000000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/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</row>
    <row r="813" spans="1:22" ht="18" customHeight="1" x14ac:dyDescent="0.25">
      <c r="A813" s="2" t="s">
        <v>1115</v>
      </c>
      <c r="B813" s="2" t="s">
        <v>1116</v>
      </c>
      <c r="C813" s="1" t="b">
        <f t="shared" si="12"/>
        <v>1</v>
      </c>
      <c r="D813" s="2" t="s">
        <v>1115</v>
      </c>
      <c r="E813" s="2" t="s">
        <v>1116</v>
      </c>
      <c r="F813" s="2">
        <v>3000000000</v>
      </c>
      <c r="G813" s="2">
        <v>0</v>
      </c>
      <c r="H813" s="2">
        <v>0</v>
      </c>
      <c r="I813" s="2">
        <v>0</v>
      </c>
      <c r="J813" s="2">
        <v>3000000000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/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</row>
    <row r="814" spans="1:22" ht="18" customHeight="1" x14ac:dyDescent="0.25">
      <c r="A814" s="2" t="s">
        <v>1117</v>
      </c>
      <c r="B814" s="2" t="s">
        <v>1118</v>
      </c>
      <c r="C814" s="1" t="b">
        <f t="shared" si="12"/>
        <v>1</v>
      </c>
      <c r="D814" s="2" t="s">
        <v>1117</v>
      </c>
      <c r="E814" s="2" t="s">
        <v>1118</v>
      </c>
      <c r="F814" s="2">
        <v>20150929824</v>
      </c>
      <c r="G814" s="2">
        <v>0</v>
      </c>
      <c r="H814" s="2">
        <v>0</v>
      </c>
      <c r="I814" s="2">
        <v>1292496019</v>
      </c>
      <c r="J814" s="2">
        <v>18058948467</v>
      </c>
      <c r="K814" s="2">
        <v>3384477376</v>
      </c>
      <c r="L814" s="2">
        <v>185112436</v>
      </c>
      <c r="M814" s="2">
        <v>185112436</v>
      </c>
      <c r="N814" s="2">
        <v>0</v>
      </c>
      <c r="O814" s="2">
        <v>185112436</v>
      </c>
      <c r="P814" s="2">
        <v>5.4694540821182311</v>
      </c>
      <c r="Q814" s="2">
        <v>107058427</v>
      </c>
      <c r="R814" s="2">
        <v>0</v>
      </c>
      <c r="S814" s="2">
        <v>0</v>
      </c>
      <c r="T814" s="2">
        <v>0</v>
      </c>
      <c r="U814" s="2">
        <v>3199364940</v>
      </c>
      <c r="V814" s="2">
        <v>107058427</v>
      </c>
    </row>
    <row r="815" spans="1:22" ht="18" customHeight="1" x14ac:dyDescent="0.25">
      <c r="A815" s="2" t="s">
        <v>1121</v>
      </c>
      <c r="B815" s="2" t="s">
        <v>1122</v>
      </c>
      <c r="C815" s="1" t="b">
        <f t="shared" si="12"/>
        <v>1</v>
      </c>
      <c r="D815" s="2" t="s">
        <v>1121</v>
      </c>
      <c r="E815" s="2" t="s">
        <v>1122</v>
      </c>
      <c r="F815" s="2">
        <v>20150929824</v>
      </c>
      <c r="G815" s="2">
        <v>0</v>
      </c>
      <c r="H815" s="2">
        <v>0</v>
      </c>
      <c r="I815" s="2">
        <v>1292496019</v>
      </c>
      <c r="J815" s="2">
        <v>18058948467</v>
      </c>
      <c r="K815" s="2">
        <v>3384477376</v>
      </c>
      <c r="L815" s="2">
        <v>185112436</v>
      </c>
      <c r="M815" s="2">
        <v>185112436</v>
      </c>
      <c r="N815" s="2">
        <v>0</v>
      </c>
      <c r="O815" s="2">
        <v>185112436</v>
      </c>
      <c r="P815" s="2">
        <v>5.4694540821182311</v>
      </c>
      <c r="Q815" s="2">
        <v>107058427</v>
      </c>
      <c r="R815" s="2">
        <v>0</v>
      </c>
      <c r="S815" s="2">
        <v>0</v>
      </c>
      <c r="T815" s="2">
        <v>0</v>
      </c>
      <c r="U815" s="2">
        <v>3199364940</v>
      </c>
      <c r="V815" s="2">
        <v>107058427</v>
      </c>
    </row>
    <row r="816" spans="1:22" ht="18" customHeight="1" x14ac:dyDescent="0.25">
      <c r="A816" s="2" t="s">
        <v>1123</v>
      </c>
      <c r="B816" s="2" t="s">
        <v>1124</v>
      </c>
      <c r="C816" s="1" t="b">
        <f t="shared" si="12"/>
        <v>1</v>
      </c>
      <c r="D816" s="2" t="s">
        <v>1123</v>
      </c>
      <c r="E816" s="2" t="s">
        <v>1124</v>
      </c>
      <c r="F816" s="2">
        <v>20150929824</v>
      </c>
      <c r="G816" s="2">
        <v>0</v>
      </c>
      <c r="H816" s="2">
        <v>0</v>
      </c>
      <c r="I816" s="2">
        <v>1292496019</v>
      </c>
      <c r="J816" s="2">
        <v>18058948467</v>
      </c>
      <c r="K816" s="2">
        <v>3384477376</v>
      </c>
      <c r="L816" s="2">
        <v>185112436</v>
      </c>
      <c r="M816" s="2">
        <v>185112436</v>
      </c>
      <c r="N816" s="2">
        <v>0</v>
      </c>
      <c r="O816" s="2">
        <v>185112436</v>
      </c>
      <c r="P816" s="2">
        <v>5.4694540821182311</v>
      </c>
      <c r="Q816" s="2">
        <v>107058427</v>
      </c>
      <c r="R816" s="2">
        <v>0</v>
      </c>
      <c r="S816" s="2">
        <v>0</v>
      </c>
      <c r="T816" s="2">
        <v>0</v>
      </c>
      <c r="U816" s="2">
        <v>3199364940</v>
      </c>
      <c r="V816" s="2">
        <v>107058427</v>
      </c>
    </row>
    <row r="817" spans="1:22" ht="18" customHeight="1" x14ac:dyDescent="0.25">
      <c r="A817" s="2" t="s">
        <v>1125</v>
      </c>
      <c r="B817" s="2" t="s">
        <v>1126</v>
      </c>
      <c r="C817" s="1" t="b">
        <f t="shared" si="12"/>
        <v>1</v>
      </c>
      <c r="D817" s="2" t="s">
        <v>1125</v>
      </c>
      <c r="E817" s="2" t="s">
        <v>1126</v>
      </c>
      <c r="F817" s="2">
        <v>65300000</v>
      </c>
      <c r="G817" s="2">
        <v>0</v>
      </c>
      <c r="H817" s="2">
        <v>0</v>
      </c>
      <c r="I817" s="2">
        <v>119812436</v>
      </c>
      <c r="J817" s="2">
        <v>78054009</v>
      </c>
      <c r="K817" s="2">
        <v>107058427</v>
      </c>
      <c r="L817" s="2">
        <v>107058427</v>
      </c>
      <c r="M817" s="2">
        <v>107058427</v>
      </c>
      <c r="N817" s="2">
        <v>0</v>
      </c>
      <c r="O817" s="2">
        <v>107058427</v>
      </c>
      <c r="P817" s="2">
        <v>100</v>
      </c>
      <c r="Q817" s="2">
        <v>107058427</v>
      </c>
      <c r="R817" s="2">
        <v>0</v>
      </c>
      <c r="S817" s="2">
        <v>0</v>
      </c>
      <c r="T817" s="2">
        <v>0</v>
      </c>
      <c r="U817" s="2">
        <v>0</v>
      </c>
      <c r="V817" s="2">
        <v>107058427</v>
      </c>
    </row>
    <row r="818" spans="1:22" ht="18" customHeight="1" x14ac:dyDescent="0.25">
      <c r="A818" s="2" t="s">
        <v>1127</v>
      </c>
      <c r="B818" s="2" t="s">
        <v>1126</v>
      </c>
      <c r="C818" s="1" t="b">
        <f t="shared" si="12"/>
        <v>1</v>
      </c>
      <c r="D818" s="2" t="s">
        <v>1127</v>
      </c>
      <c r="E818" s="2" t="s">
        <v>1126</v>
      </c>
      <c r="F818" s="2">
        <v>65300000</v>
      </c>
      <c r="G818" s="2">
        <v>0</v>
      </c>
      <c r="H818" s="2">
        <v>0</v>
      </c>
      <c r="I818" s="2">
        <v>119812436</v>
      </c>
      <c r="J818" s="2">
        <v>78054009</v>
      </c>
      <c r="K818" s="2">
        <v>107058427</v>
      </c>
      <c r="L818" s="2">
        <v>107058427</v>
      </c>
      <c r="M818" s="2">
        <v>107058427</v>
      </c>
      <c r="N818" s="2">
        <v>0</v>
      </c>
      <c r="O818" s="2">
        <v>107058427</v>
      </c>
      <c r="P818" s="2">
        <v>100</v>
      </c>
      <c r="Q818" s="2">
        <v>107058427</v>
      </c>
      <c r="R818" s="2">
        <v>0</v>
      </c>
      <c r="S818" s="2">
        <v>0</v>
      </c>
      <c r="T818" s="2">
        <v>0</v>
      </c>
      <c r="U818" s="2">
        <v>0</v>
      </c>
      <c r="V818" s="2">
        <v>107058427</v>
      </c>
    </row>
    <row r="819" spans="1:22" ht="18" customHeight="1" x14ac:dyDescent="0.25">
      <c r="A819" s="2" t="s">
        <v>1128</v>
      </c>
      <c r="B819" s="2" t="s">
        <v>1129</v>
      </c>
      <c r="C819" s="1" t="b">
        <f t="shared" si="12"/>
        <v>1</v>
      </c>
      <c r="D819" s="2" t="s">
        <v>1128</v>
      </c>
      <c r="E819" s="2" t="s">
        <v>1129</v>
      </c>
      <c r="F819" s="2">
        <v>20085629824</v>
      </c>
      <c r="G819" s="2">
        <v>0</v>
      </c>
      <c r="H819" s="2">
        <v>0</v>
      </c>
      <c r="I819" s="2">
        <v>1094629574</v>
      </c>
      <c r="J819" s="2">
        <v>17980894458</v>
      </c>
      <c r="K819" s="2">
        <v>3199364940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>
        <v>3199364940</v>
      </c>
      <c r="V819" s="2">
        <v>0</v>
      </c>
    </row>
    <row r="820" spans="1:22" ht="18" customHeight="1" x14ac:dyDescent="0.25">
      <c r="A820" s="2" t="s">
        <v>1130</v>
      </c>
      <c r="B820" s="2" t="s">
        <v>1129</v>
      </c>
      <c r="C820" s="1" t="b">
        <f t="shared" si="12"/>
        <v>1</v>
      </c>
      <c r="D820" s="2" t="s">
        <v>1130</v>
      </c>
      <c r="E820" s="2" t="s">
        <v>1129</v>
      </c>
      <c r="F820" s="2">
        <v>20085629824</v>
      </c>
      <c r="G820" s="2">
        <v>0</v>
      </c>
      <c r="H820" s="2">
        <v>0</v>
      </c>
      <c r="I820" s="2">
        <v>0</v>
      </c>
      <c r="J820" s="2">
        <v>17980894458</v>
      </c>
      <c r="K820" s="2">
        <v>2104735366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>
        <v>2104735366</v>
      </c>
      <c r="V820" s="2">
        <v>0</v>
      </c>
    </row>
    <row r="821" spans="1:22" ht="18" customHeight="1" x14ac:dyDescent="0.25">
      <c r="A821" s="2" t="s">
        <v>1890</v>
      </c>
      <c r="B821" s="2" t="s">
        <v>1891</v>
      </c>
      <c r="C821" s="1" t="b">
        <f t="shared" si="12"/>
        <v>1</v>
      </c>
      <c r="D821" s="2" t="s">
        <v>1890</v>
      </c>
      <c r="E821" s="2" t="s">
        <v>1891</v>
      </c>
      <c r="F821" s="2">
        <v>0</v>
      </c>
      <c r="G821" s="2">
        <v>0</v>
      </c>
      <c r="H821" s="2">
        <v>0</v>
      </c>
      <c r="I821" s="2">
        <v>1094629574</v>
      </c>
      <c r="J821" s="2">
        <v>0</v>
      </c>
      <c r="K821" s="2">
        <v>1094629574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1094629574</v>
      </c>
      <c r="V821" s="2">
        <v>0</v>
      </c>
    </row>
    <row r="822" spans="1:22" ht="18" customHeight="1" x14ac:dyDescent="0.25">
      <c r="A822" s="2" t="s">
        <v>1131</v>
      </c>
      <c r="B822" s="2" t="s">
        <v>1132</v>
      </c>
      <c r="C822" s="1" t="b">
        <f t="shared" si="12"/>
        <v>1</v>
      </c>
      <c r="D822" s="2" t="s">
        <v>1131</v>
      </c>
      <c r="E822" s="2" t="s">
        <v>1132</v>
      </c>
      <c r="F822" s="2">
        <v>0</v>
      </c>
      <c r="G822" s="2">
        <v>0</v>
      </c>
      <c r="H822" s="2">
        <v>0</v>
      </c>
      <c r="I822" s="2">
        <v>78054009</v>
      </c>
      <c r="J822" s="2">
        <v>0</v>
      </c>
      <c r="K822" s="2">
        <v>78054009</v>
      </c>
      <c r="L822" s="2">
        <v>78054009</v>
      </c>
      <c r="M822" s="2">
        <v>78054009</v>
      </c>
      <c r="N822" s="2">
        <v>0</v>
      </c>
      <c r="O822" s="2">
        <v>78054009</v>
      </c>
      <c r="P822" s="2">
        <v>100</v>
      </c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</row>
    <row r="823" spans="1:22" ht="18" customHeight="1" x14ac:dyDescent="0.25">
      <c r="A823" s="2" t="s">
        <v>1133</v>
      </c>
      <c r="B823" s="2" t="s">
        <v>1134</v>
      </c>
      <c r="C823" s="1" t="b">
        <f t="shared" si="12"/>
        <v>1</v>
      </c>
      <c r="D823" s="2" t="s">
        <v>1133</v>
      </c>
      <c r="E823" s="2" t="s">
        <v>1134</v>
      </c>
      <c r="F823" s="2">
        <v>0</v>
      </c>
      <c r="G823" s="2">
        <v>0</v>
      </c>
      <c r="H823" s="2">
        <v>0</v>
      </c>
      <c r="I823" s="2">
        <v>78054009</v>
      </c>
      <c r="J823" s="2">
        <v>0</v>
      </c>
      <c r="K823" s="2">
        <v>78054009</v>
      </c>
      <c r="L823" s="2">
        <v>78054009</v>
      </c>
      <c r="M823" s="2">
        <v>78054009</v>
      </c>
      <c r="N823" s="2">
        <v>0</v>
      </c>
      <c r="O823" s="2">
        <v>78054009</v>
      </c>
      <c r="P823" s="2">
        <v>100</v>
      </c>
      <c r="Q823" s="2">
        <v>0</v>
      </c>
      <c r="R823" s="2">
        <v>0</v>
      </c>
      <c r="S823" s="2">
        <v>0</v>
      </c>
      <c r="T823" s="2">
        <v>0</v>
      </c>
      <c r="U823" s="2">
        <v>0</v>
      </c>
      <c r="V823" s="2">
        <v>0</v>
      </c>
    </row>
    <row r="824" spans="1:22" ht="18" customHeight="1" x14ac:dyDescent="0.25">
      <c r="A824" s="2" t="s">
        <v>1135</v>
      </c>
      <c r="B824" s="2" t="s">
        <v>1136</v>
      </c>
      <c r="C824" s="1" t="b">
        <f t="shared" si="12"/>
        <v>1</v>
      </c>
      <c r="D824" s="2" t="s">
        <v>1135</v>
      </c>
      <c r="E824" s="2" t="s">
        <v>1136</v>
      </c>
      <c r="F824" s="2">
        <v>0</v>
      </c>
      <c r="G824" s="2">
        <v>0</v>
      </c>
      <c r="H824" s="2">
        <v>0</v>
      </c>
      <c r="I824" s="2">
        <v>1880000000</v>
      </c>
      <c r="J824" s="2">
        <v>0</v>
      </c>
      <c r="K824" s="2">
        <v>1880000000</v>
      </c>
      <c r="L824" s="2">
        <v>1880000000</v>
      </c>
      <c r="M824" s="2">
        <v>1880000000</v>
      </c>
      <c r="N824" s="2">
        <v>0</v>
      </c>
      <c r="O824" s="2">
        <v>1880000000</v>
      </c>
      <c r="P824" s="2">
        <v>100</v>
      </c>
      <c r="Q824" s="2">
        <v>1880000000</v>
      </c>
      <c r="R824" s="2">
        <v>1880000000</v>
      </c>
      <c r="S824" s="2">
        <v>0</v>
      </c>
      <c r="T824" s="2">
        <v>1880000000</v>
      </c>
      <c r="U824" s="2">
        <v>0</v>
      </c>
      <c r="V824" s="2">
        <v>0</v>
      </c>
    </row>
    <row r="825" spans="1:22" ht="18" customHeight="1" x14ac:dyDescent="0.25">
      <c r="A825" s="2" t="s">
        <v>1137</v>
      </c>
      <c r="B825" s="2" t="s">
        <v>1136</v>
      </c>
      <c r="C825" s="1" t="b">
        <f t="shared" si="12"/>
        <v>1</v>
      </c>
      <c r="D825" s="2" t="s">
        <v>1137</v>
      </c>
      <c r="E825" s="2" t="s">
        <v>1136</v>
      </c>
      <c r="F825" s="2">
        <v>0</v>
      </c>
      <c r="G825" s="2">
        <v>0</v>
      </c>
      <c r="H825" s="2">
        <v>0</v>
      </c>
      <c r="I825" s="2">
        <v>1880000000</v>
      </c>
      <c r="J825" s="2">
        <v>0</v>
      </c>
      <c r="K825" s="2">
        <v>1880000000</v>
      </c>
      <c r="L825" s="2">
        <v>1880000000</v>
      </c>
      <c r="M825" s="2">
        <v>1880000000</v>
      </c>
      <c r="N825" s="2">
        <v>0</v>
      </c>
      <c r="O825" s="2">
        <v>1880000000</v>
      </c>
      <c r="P825" s="2">
        <v>100</v>
      </c>
      <c r="Q825" s="2">
        <v>1880000000</v>
      </c>
      <c r="R825" s="2">
        <v>1880000000</v>
      </c>
      <c r="S825" s="2">
        <v>0</v>
      </c>
      <c r="T825" s="2">
        <v>1880000000</v>
      </c>
      <c r="U825" s="2">
        <v>0</v>
      </c>
      <c r="V825" s="2">
        <v>0</v>
      </c>
    </row>
    <row r="826" spans="1:22" ht="18" customHeight="1" x14ac:dyDescent="0.25">
      <c r="A826" s="2" t="s">
        <v>1138</v>
      </c>
      <c r="B826" s="2" t="s">
        <v>1136</v>
      </c>
      <c r="C826" s="1" t="b">
        <f t="shared" si="12"/>
        <v>1</v>
      </c>
      <c r="D826" s="2" t="s">
        <v>1138</v>
      </c>
      <c r="E826" s="2" t="s">
        <v>1136</v>
      </c>
      <c r="F826" s="2">
        <v>0</v>
      </c>
      <c r="G826" s="2">
        <v>0</v>
      </c>
      <c r="H826" s="2">
        <v>0</v>
      </c>
      <c r="I826" s="2">
        <v>1880000000</v>
      </c>
      <c r="J826" s="2">
        <v>0</v>
      </c>
      <c r="K826" s="2">
        <v>1880000000</v>
      </c>
      <c r="L826" s="2">
        <v>1880000000</v>
      </c>
      <c r="M826" s="2">
        <v>1880000000</v>
      </c>
      <c r="N826" s="2">
        <v>0</v>
      </c>
      <c r="O826" s="2">
        <v>1880000000</v>
      </c>
      <c r="P826" s="2">
        <v>100</v>
      </c>
      <c r="Q826" s="2">
        <v>1880000000</v>
      </c>
      <c r="R826" s="2">
        <v>1880000000</v>
      </c>
      <c r="S826" s="2">
        <v>0</v>
      </c>
      <c r="T826" s="2">
        <v>1880000000</v>
      </c>
      <c r="U826" s="2">
        <v>0</v>
      </c>
      <c r="V826" s="2">
        <v>0</v>
      </c>
    </row>
    <row r="827" spans="1:22" ht="18" customHeight="1" x14ac:dyDescent="0.25">
      <c r="A827" s="2" t="s">
        <v>1139</v>
      </c>
      <c r="B827" s="2" t="s">
        <v>1136</v>
      </c>
      <c r="C827" s="1" t="b">
        <f t="shared" si="12"/>
        <v>1</v>
      </c>
      <c r="D827" s="2" t="s">
        <v>1139</v>
      </c>
      <c r="E827" s="2" t="s">
        <v>1136</v>
      </c>
      <c r="F827" s="2">
        <v>0</v>
      </c>
      <c r="G827" s="2">
        <v>0</v>
      </c>
      <c r="H827" s="2">
        <v>0</v>
      </c>
      <c r="I827" s="2">
        <v>1880000000</v>
      </c>
      <c r="J827" s="2">
        <v>0</v>
      </c>
      <c r="K827" s="2">
        <v>1880000000</v>
      </c>
      <c r="L827" s="2">
        <v>1880000000</v>
      </c>
      <c r="M827" s="2">
        <v>1880000000</v>
      </c>
      <c r="N827" s="2">
        <v>0</v>
      </c>
      <c r="O827" s="2">
        <v>1880000000</v>
      </c>
      <c r="P827" s="2">
        <v>100</v>
      </c>
      <c r="Q827" s="2">
        <v>1880000000</v>
      </c>
      <c r="R827" s="2">
        <v>1880000000</v>
      </c>
      <c r="S827" s="2">
        <v>0</v>
      </c>
      <c r="T827" s="2">
        <v>1880000000</v>
      </c>
      <c r="U827" s="2">
        <v>0</v>
      </c>
      <c r="V827" s="2">
        <v>0</v>
      </c>
    </row>
    <row r="828" spans="1:22" ht="18" customHeight="1" x14ac:dyDescent="0.25">
      <c r="A828" s="2" t="s">
        <v>1140</v>
      </c>
      <c r="B828" s="2" t="s">
        <v>1141</v>
      </c>
      <c r="C828" s="1" t="b">
        <f t="shared" si="12"/>
        <v>1</v>
      </c>
      <c r="D828" s="2" t="s">
        <v>1140</v>
      </c>
      <c r="E828" s="2" t="s">
        <v>1141</v>
      </c>
      <c r="F828" s="2">
        <v>0</v>
      </c>
      <c r="G828" s="2">
        <v>0</v>
      </c>
      <c r="H828" s="2">
        <v>0</v>
      </c>
      <c r="I828" s="2">
        <v>1880000000</v>
      </c>
      <c r="J828" s="2">
        <v>0</v>
      </c>
      <c r="K828" s="2">
        <v>1880000000</v>
      </c>
      <c r="L828" s="2">
        <v>1880000000</v>
      </c>
      <c r="M828" s="2">
        <v>1880000000</v>
      </c>
      <c r="N828" s="2">
        <v>0</v>
      </c>
      <c r="O828" s="2">
        <v>1880000000</v>
      </c>
      <c r="P828" s="2">
        <v>100</v>
      </c>
      <c r="Q828" s="2">
        <v>1880000000</v>
      </c>
      <c r="R828" s="2">
        <v>1880000000</v>
      </c>
      <c r="S828" s="2">
        <v>0</v>
      </c>
      <c r="T828" s="2">
        <v>1880000000</v>
      </c>
      <c r="U828" s="2">
        <v>0</v>
      </c>
      <c r="V828" s="2">
        <v>0</v>
      </c>
    </row>
    <row r="829" spans="1:22" ht="18" customHeight="1" x14ac:dyDescent="0.25">
      <c r="A829" s="2" t="s">
        <v>1142</v>
      </c>
      <c r="B829" s="2" t="s">
        <v>146</v>
      </c>
      <c r="C829" s="1" t="b">
        <f t="shared" si="12"/>
        <v>1</v>
      </c>
      <c r="D829" s="2" t="s">
        <v>1142</v>
      </c>
      <c r="E829" s="2" t="s">
        <v>146</v>
      </c>
      <c r="F829" s="2">
        <v>0</v>
      </c>
      <c r="G829" s="2">
        <v>2124055660</v>
      </c>
      <c r="H829" s="2">
        <v>0</v>
      </c>
      <c r="I829" s="2">
        <v>4453869311</v>
      </c>
      <c r="J829" s="2">
        <v>0</v>
      </c>
      <c r="K829" s="2">
        <v>6577924971</v>
      </c>
      <c r="L829" s="2">
        <v>5659497488</v>
      </c>
      <c r="M829" s="2">
        <v>5659497161</v>
      </c>
      <c r="N829" s="2">
        <v>0</v>
      </c>
      <c r="O829" s="2">
        <v>5659497161</v>
      </c>
      <c r="P829" s="2">
        <v>86.037727489306135</v>
      </c>
      <c r="Q829" s="2">
        <v>1559795356</v>
      </c>
      <c r="R829" s="2">
        <v>337156960</v>
      </c>
      <c r="S829" s="2">
        <v>1222638396</v>
      </c>
      <c r="T829" s="2">
        <v>1559795356</v>
      </c>
      <c r="U829" s="2">
        <v>918427483</v>
      </c>
      <c r="V829" s="2">
        <v>0</v>
      </c>
    </row>
    <row r="830" spans="1:22" ht="18" customHeight="1" x14ac:dyDescent="0.25">
      <c r="A830" s="2" t="s">
        <v>1143</v>
      </c>
      <c r="B830" s="2" t="s">
        <v>146</v>
      </c>
      <c r="C830" s="1" t="b">
        <f t="shared" si="12"/>
        <v>1</v>
      </c>
      <c r="D830" s="2" t="s">
        <v>1143</v>
      </c>
      <c r="E830" s="2" t="s">
        <v>146</v>
      </c>
      <c r="F830" s="2">
        <v>0</v>
      </c>
      <c r="G830" s="2">
        <v>2124055660</v>
      </c>
      <c r="H830" s="2">
        <v>0</v>
      </c>
      <c r="I830" s="2">
        <v>4453869311</v>
      </c>
      <c r="J830" s="2">
        <v>0</v>
      </c>
      <c r="K830" s="2">
        <v>6577924971</v>
      </c>
      <c r="L830" s="2">
        <v>5659497488</v>
      </c>
      <c r="M830" s="2">
        <v>5659497161</v>
      </c>
      <c r="N830" s="2">
        <v>0</v>
      </c>
      <c r="O830" s="2">
        <v>5659497161</v>
      </c>
      <c r="P830" s="2">
        <v>86.037727489306135</v>
      </c>
      <c r="Q830" s="2">
        <v>1559795356</v>
      </c>
      <c r="R830" s="2">
        <v>337156960</v>
      </c>
      <c r="S830" s="2">
        <v>1222638396</v>
      </c>
      <c r="T830" s="2">
        <v>1559795356</v>
      </c>
      <c r="U830" s="2">
        <v>918427483</v>
      </c>
      <c r="V830" s="2">
        <v>0</v>
      </c>
    </row>
    <row r="831" spans="1:22" ht="18" customHeight="1" x14ac:dyDescent="0.25">
      <c r="A831" s="2" t="s">
        <v>1144</v>
      </c>
      <c r="B831" s="2" t="s">
        <v>146</v>
      </c>
      <c r="C831" s="1" t="b">
        <f t="shared" si="12"/>
        <v>1</v>
      </c>
      <c r="D831" s="2" t="s">
        <v>1144</v>
      </c>
      <c r="E831" s="2" t="s">
        <v>146</v>
      </c>
      <c r="F831" s="2">
        <v>0</v>
      </c>
      <c r="G831" s="2">
        <v>2124055660</v>
      </c>
      <c r="H831" s="2">
        <v>0</v>
      </c>
      <c r="I831" s="2">
        <v>4453869311</v>
      </c>
      <c r="J831" s="2">
        <v>0</v>
      </c>
      <c r="K831" s="2">
        <v>6577924971</v>
      </c>
      <c r="L831" s="2">
        <v>5659497488</v>
      </c>
      <c r="M831" s="2">
        <v>5659497161</v>
      </c>
      <c r="N831" s="2">
        <v>0</v>
      </c>
      <c r="O831" s="2">
        <v>5659497161</v>
      </c>
      <c r="P831" s="2">
        <v>86.037727489306135</v>
      </c>
      <c r="Q831" s="2">
        <v>1559795356</v>
      </c>
      <c r="R831" s="2">
        <v>337156960</v>
      </c>
      <c r="S831" s="2">
        <v>1222638396</v>
      </c>
      <c r="T831" s="2">
        <v>1559795356</v>
      </c>
      <c r="U831" s="2">
        <v>918427483</v>
      </c>
      <c r="V831" s="2">
        <v>0</v>
      </c>
    </row>
    <row r="832" spans="1:22" ht="18" customHeight="1" x14ac:dyDescent="0.25">
      <c r="A832" s="2" t="s">
        <v>1145</v>
      </c>
      <c r="B832" s="2" t="s">
        <v>146</v>
      </c>
      <c r="C832" s="1" t="b">
        <f t="shared" si="12"/>
        <v>1</v>
      </c>
      <c r="D832" s="2" t="s">
        <v>1145</v>
      </c>
      <c r="E832" s="2" t="s">
        <v>146</v>
      </c>
      <c r="F832" s="2">
        <v>0</v>
      </c>
      <c r="G832" s="2">
        <v>2124055660</v>
      </c>
      <c r="H832" s="2">
        <v>0</v>
      </c>
      <c r="I832" s="2">
        <v>4453869311</v>
      </c>
      <c r="J832" s="2">
        <v>0</v>
      </c>
      <c r="K832" s="2">
        <v>6577924971</v>
      </c>
      <c r="L832" s="2">
        <v>5659497488</v>
      </c>
      <c r="M832" s="2">
        <v>5659497161</v>
      </c>
      <c r="N832" s="2">
        <v>0</v>
      </c>
      <c r="O832" s="2">
        <v>5659497161</v>
      </c>
      <c r="P832" s="2">
        <v>86.037727489306135</v>
      </c>
      <c r="Q832" s="2">
        <v>1559795356</v>
      </c>
      <c r="R832" s="2">
        <v>337156960</v>
      </c>
      <c r="S832" s="2">
        <v>1222638396</v>
      </c>
      <c r="T832" s="2">
        <v>1559795356</v>
      </c>
      <c r="U832" s="2">
        <v>918427483</v>
      </c>
      <c r="V832" s="2">
        <v>0</v>
      </c>
    </row>
    <row r="833" spans="1:22" ht="18" customHeight="1" x14ac:dyDescent="0.25">
      <c r="A833" s="2" t="s">
        <v>1146</v>
      </c>
      <c r="B833" s="2" t="s">
        <v>146</v>
      </c>
      <c r="C833" s="1" t="b">
        <f t="shared" si="12"/>
        <v>1</v>
      </c>
      <c r="D833" s="2" t="s">
        <v>1146</v>
      </c>
      <c r="E833" s="2" t="s">
        <v>146</v>
      </c>
      <c r="F833" s="2">
        <v>0</v>
      </c>
      <c r="G833" s="2">
        <v>0</v>
      </c>
      <c r="H833" s="2">
        <v>0</v>
      </c>
      <c r="I833" s="2">
        <v>4453869311</v>
      </c>
      <c r="J833" s="2">
        <v>0</v>
      </c>
      <c r="K833" s="2">
        <v>4453869311</v>
      </c>
      <c r="L833" s="2">
        <v>4443551354</v>
      </c>
      <c r="M833" s="2">
        <v>4443551027</v>
      </c>
      <c r="N833" s="2">
        <v>0</v>
      </c>
      <c r="O833" s="2">
        <v>4443551027</v>
      </c>
      <c r="P833" s="2">
        <v>99.768329888474341</v>
      </c>
      <c r="Q833" s="2">
        <v>840616014</v>
      </c>
      <c r="R833" s="2">
        <v>337156960</v>
      </c>
      <c r="S833" s="2">
        <v>503459054</v>
      </c>
      <c r="T833" s="2">
        <v>840616014</v>
      </c>
      <c r="U833" s="2">
        <v>10317957</v>
      </c>
      <c r="V833" s="2">
        <v>0</v>
      </c>
    </row>
    <row r="834" spans="1:22" ht="18" customHeight="1" x14ac:dyDescent="0.25">
      <c r="A834" s="2" t="s">
        <v>1892</v>
      </c>
      <c r="B834" s="2" t="s">
        <v>146</v>
      </c>
      <c r="C834" s="1" t="b">
        <f t="shared" si="12"/>
        <v>1</v>
      </c>
      <c r="D834" s="2" t="s">
        <v>1892</v>
      </c>
      <c r="E834" s="2" t="s">
        <v>146</v>
      </c>
      <c r="F834" s="2">
        <v>0</v>
      </c>
      <c r="G834" s="2">
        <v>948842583</v>
      </c>
      <c r="H834" s="2">
        <v>0</v>
      </c>
      <c r="I834" s="2">
        <v>0</v>
      </c>
      <c r="J834" s="2">
        <v>0</v>
      </c>
      <c r="K834" s="2">
        <v>948842583</v>
      </c>
      <c r="L834" s="2">
        <v>948842583</v>
      </c>
      <c r="M834" s="2">
        <v>948842583</v>
      </c>
      <c r="N834" s="2">
        <v>0</v>
      </c>
      <c r="O834" s="2">
        <v>948842583</v>
      </c>
      <c r="P834" s="2">
        <v>100</v>
      </c>
      <c r="Q834" s="2">
        <v>713607098</v>
      </c>
      <c r="R834" s="2">
        <v>0</v>
      </c>
      <c r="S834" s="2">
        <v>713607098</v>
      </c>
      <c r="T834" s="2">
        <v>713607098</v>
      </c>
      <c r="U834" s="2">
        <v>0</v>
      </c>
      <c r="V834" s="2">
        <v>0</v>
      </c>
    </row>
    <row r="835" spans="1:22" ht="18" customHeight="1" x14ac:dyDescent="0.25">
      <c r="A835" s="2" t="s">
        <v>1147</v>
      </c>
      <c r="B835" s="2" t="s">
        <v>146</v>
      </c>
      <c r="C835" s="1" t="b">
        <f t="shared" si="12"/>
        <v>1</v>
      </c>
      <c r="D835" s="2" t="s">
        <v>1147</v>
      </c>
      <c r="E835" s="2" t="s">
        <v>146</v>
      </c>
      <c r="F835" s="2">
        <v>0</v>
      </c>
      <c r="G835" s="2">
        <v>267103551</v>
      </c>
      <c r="H835" s="2">
        <v>0</v>
      </c>
      <c r="I835" s="2">
        <v>0</v>
      </c>
      <c r="J835" s="2">
        <v>0</v>
      </c>
      <c r="K835" s="2">
        <v>267103551</v>
      </c>
      <c r="L835" s="2">
        <v>267103551</v>
      </c>
      <c r="M835" s="2">
        <v>267103551</v>
      </c>
      <c r="N835" s="2">
        <v>0</v>
      </c>
      <c r="O835" s="2">
        <v>267103551</v>
      </c>
      <c r="P835" s="2">
        <v>100</v>
      </c>
      <c r="Q835" s="2">
        <v>5572244</v>
      </c>
      <c r="R835" s="2">
        <v>0</v>
      </c>
      <c r="S835" s="2">
        <v>5572244</v>
      </c>
      <c r="T835" s="2">
        <v>5572244</v>
      </c>
      <c r="U835" s="2">
        <v>0</v>
      </c>
      <c r="V835" s="2">
        <v>0</v>
      </c>
    </row>
    <row r="836" spans="1:22" ht="18" customHeight="1" x14ac:dyDescent="0.25">
      <c r="A836" s="2" t="s">
        <v>1148</v>
      </c>
      <c r="B836" s="2" t="s">
        <v>1149</v>
      </c>
      <c r="C836" s="1" t="b">
        <f t="shared" si="12"/>
        <v>1</v>
      </c>
      <c r="D836" s="2" t="s">
        <v>1148</v>
      </c>
      <c r="E836" s="2" t="s">
        <v>1149</v>
      </c>
      <c r="F836" s="2">
        <v>0</v>
      </c>
      <c r="G836" s="2">
        <v>908109526</v>
      </c>
      <c r="H836" s="2">
        <v>0</v>
      </c>
      <c r="I836" s="2">
        <v>0</v>
      </c>
      <c r="J836" s="2">
        <v>0</v>
      </c>
      <c r="K836" s="2">
        <v>908109526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>
        <v>908109526</v>
      </c>
      <c r="V836" s="2">
        <v>0</v>
      </c>
    </row>
    <row r="837" spans="1:22" ht="18" customHeight="1" x14ac:dyDescent="0.25">
      <c r="A837" s="2" t="s">
        <v>1150</v>
      </c>
      <c r="B837" s="2" t="s">
        <v>1151</v>
      </c>
      <c r="C837" s="1" t="b">
        <f t="shared" si="12"/>
        <v>1</v>
      </c>
      <c r="D837" s="2" t="s">
        <v>1150</v>
      </c>
      <c r="E837" s="2" t="s">
        <v>1151</v>
      </c>
      <c r="F837" s="2">
        <v>22418860430</v>
      </c>
      <c r="G837" s="2">
        <v>1058209.32</v>
      </c>
      <c r="H837" s="2">
        <v>0</v>
      </c>
      <c r="I837" s="2">
        <v>5608565060</v>
      </c>
      <c r="J837" s="2">
        <v>6408565060</v>
      </c>
      <c r="K837" s="2">
        <v>21619918639.32</v>
      </c>
      <c r="L837" s="2">
        <v>1695159126</v>
      </c>
      <c r="M837" s="2">
        <v>1240255221</v>
      </c>
      <c r="N837" s="2">
        <v>451903905</v>
      </c>
      <c r="O837" s="2">
        <v>1692159126</v>
      </c>
      <c r="P837" s="2">
        <v>7.8268524235909087</v>
      </c>
      <c r="Q837" s="2">
        <v>1634730310</v>
      </c>
      <c r="R837" s="2">
        <v>1182826405</v>
      </c>
      <c r="S837" s="2">
        <v>451903905</v>
      </c>
      <c r="T837" s="2">
        <v>1634730310</v>
      </c>
      <c r="U837" s="2">
        <v>19924759513.32</v>
      </c>
      <c r="V837" s="2">
        <v>0</v>
      </c>
    </row>
    <row r="838" spans="1:22" ht="18" customHeight="1" x14ac:dyDescent="0.25">
      <c r="A838" s="2" t="s">
        <v>1152</v>
      </c>
      <c r="B838" s="2" t="s">
        <v>30</v>
      </c>
      <c r="C838" s="1" t="b">
        <f t="shared" si="12"/>
        <v>1</v>
      </c>
      <c r="D838" s="2" t="s">
        <v>1152</v>
      </c>
      <c r="E838" s="2" t="s">
        <v>30</v>
      </c>
      <c r="F838" s="2">
        <v>5673501193</v>
      </c>
      <c r="G838" s="2">
        <v>0</v>
      </c>
      <c r="H838" s="2">
        <v>0</v>
      </c>
      <c r="I838" s="2">
        <v>1000000</v>
      </c>
      <c r="J838" s="2">
        <v>1000000</v>
      </c>
      <c r="K838" s="2">
        <v>5673501193</v>
      </c>
      <c r="L838" s="2">
        <v>1161172739</v>
      </c>
      <c r="M838" s="2">
        <v>706268834</v>
      </c>
      <c r="N838" s="2">
        <v>451903905</v>
      </c>
      <c r="O838" s="2">
        <v>1158172739</v>
      </c>
      <c r="P838" s="2">
        <v>20.4137216086067</v>
      </c>
      <c r="Q838" s="2">
        <v>1155483923</v>
      </c>
      <c r="R838" s="2">
        <v>703580018</v>
      </c>
      <c r="S838" s="2">
        <v>451903905</v>
      </c>
      <c r="T838" s="2">
        <v>1155483923</v>
      </c>
      <c r="U838" s="2">
        <v>4512328454</v>
      </c>
      <c r="V838" s="2">
        <v>0</v>
      </c>
    </row>
    <row r="839" spans="1:22" ht="18" customHeight="1" x14ac:dyDescent="0.25">
      <c r="A839" s="2" t="s">
        <v>1153</v>
      </c>
      <c r="B839" s="2" t="s">
        <v>32</v>
      </c>
      <c r="C839" s="1" t="b">
        <f t="shared" si="12"/>
        <v>1</v>
      </c>
      <c r="D839" s="2" t="s">
        <v>1153</v>
      </c>
      <c r="E839" s="2" t="s">
        <v>32</v>
      </c>
      <c r="F839" s="2">
        <v>5673501193</v>
      </c>
      <c r="G839" s="2">
        <v>0</v>
      </c>
      <c r="H839" s="2">
        <v>0</v>
      </c>
      <c r="I839" s="2">
        <v>1000000</v>
      </c>
      <c r="J839" s="2">
        <v>1000000</v>
      </c>
      <c r="K839" s="2">
        <v>5673501193</v>
      </c>
      <c r="L839" s="2">
        <v>1161172739</v>
      </c>
      <c r="M839" s="2">
        <v>706268834</v>
      </c>
      <c r="N839" s="2">
        <v>451903905</v>
      </c>
      <c r="O839" s="2">
        <v>1158172739</v>
      </c>
      <c r="P839" s="2">
        <v>20.4137216086067</v>
      </c>
      <c r="Q839" s="2">
        <v>1155483923</v>
      </c>
      <c r="R839" s="2">
        <v>703580018</v>
      </c>
      <c r="S839" s="2">
        <v>451903905</v>
      </c>
      <c r="T839" s="2">
        <v>1155483923</v>
      </c>
      <c r="U839" s="2">
        <v>4512328454</v>
      </c>
      <c r="V839" s="2">
        <v>0</v>
      </c>
    </row>
    <row r="840" spans="1:22" ht="18" customHeight="1" x14ac:dyDescent="0.25">
      <c r="A840" s="2" t="s">
        <v>1154</v>
      </c>
      <c r="B840" s="2" t="s">
        <v>34</v>
      </c>
      <c r="C840" s="1" t="b">
        <f t="shared" si="12"/>
        <v>1</v>
      </c>
      <c r="D840" s="2" t="s">
        <v>1154</v>
      </c>
      <c r="E840" s="2" t="s">
        <v>34</v>
      </c>
      <c r="F840" s="2">
        <v>5673501193</v>
      </c>
      <c r="G840" s="2">
        <v>0</v>
      </c>
      <c r="H840" s="2">
        <v>0</v>
      </c>
      <c r="I840" s="2">
        <v>1000000</v>
      </c>
      <c r="J840" s="2">
        <v>1000000</v>
      </c>
      <c r="K840" s="2">
        <v>5673501193</v>
      </c>
      <c r="L840" s="2">
        <v>1161172739</v>
      </c>
      <c r="M840" s="2">
        <v>706268834</v>
      </c>
      <c r="N840" s="2">
        <v>451903905</v>
      </c>
      <c r="O840" s="2">
        <v>1158172739</v>
      </c>
      <c r="P840" s="2">
        <v>20.4137216086067</v>
      </c>
      <c r="Q840" s="2">
        <v>1155483923</v>
      </c>
      <c r="R840" s="2">
        <v>703580018</v>
      </c>
      <c r="S840" s="2">
        <v>451903905</v>
      </c>
      <c r="T840" s="2">
        <v>1155483923</v>
      </c>
      <c r="U840" s="2">
        <v>4512328454</v>
      </c>
      <c r="V840" s="2">
        <v>0</v>
      </c>
    </row>
    <row r="841" spans="1:22" ht="18" customHeight="1" x14ac:dyDescent="0.25">
      <c r="A841" s="2" t="s">
        <v>1155</v>
      </c>
      <c r="B841" s="2" t="s">
        <v>36</v>
      </c>
      <c r="C841" s="1" t="b">
        <f t="shared" si="12"/>
        <v>1</v>
      </c>
      <c r="D841" s="2" t="s">
        <v>1155</v>
      </c>
      <c r="E841" s="2" t="s">
        <v>36</v>
      </c>
      <c r="F841" s="2">
        <v>5658285681</v>
      </c>
      <c r="G841" s="2">
        <v>0</v>
      </c>
      <c r="H841" s="2">
        <v>0</v>
      </c>
      <c r="I841" s="2">
        <v>0</v>
      </c>
      <c r="J841" s="2">
        <v>1000000</v>
      </c>
      <c r="K841" s="2">
        <v>5657285681</v>
      </c>
      <c r="L841" s="2">
        <v>1155483923</v>
      </c>
      <c r="M841" s="2">
        <v>703580018</v>
      </c>
      <c r="N841" s="2">
        <v>451903905</v>
      </c>
      <c r="O841" s="2">
        <v>1155483923</v>
      </c>
      <c r="P841" s="2">
        <v>20.424705205902789</v>
      </c>
      <c r="Q841" s="2">
        <v>1155483923</v>
      </c>
      <c r="R841" s="2">
        <v>703580018</v>
      </c>
      <c r="S841" s="2">
        <v>451903905</v>
      </c>
      <c r="T841" s="2">
        <v>1155483923</v>
      </c>
      <c r="U841" s="2">
        <v>4501801758</v>
      </c>
      <c r="V841" s="2">
        <v>0</v>
      </c>
    </row>
    <row r="842" spans="1:22" ht="18" customHeight="1" x14ac:dyDescent="0.25">
      <c r="A842" s="2" t="s">
        <v>1156</v>
      </c>
      <c r="B842" s="2" t="s">
        <v>38</v>
      </c>
      <c r="C842" s="1" t="b">
        <f t="shared" si="12"/>
        <v>1</v>
      </c>
      <c r="D842" s="2" t="s">
        <v>1156</v>
      </c>
      <c r="E842" s="2" t="s">
        <v>38</v>
      </c>
      <c r="F842" s="2">
        <v>5637865886</v>
      </c>
      <c r="G842" s="2">
        <v>0</v>
      </c>
      <c r="H842" s="2">
        <v>0</v>
      </c>
      <c r="I842" s="2">
        <v>0</v>
      </c>
      <c r="J842" s="2">
        <v>1000000</v>
      </c>
      <c r="K842" s="2">
        <v>5636865886</v>
      </c>
      <c r="L842" s="2">
        <v>1150387012</v>
      </c>
      <c r="M842" s="2">
        <v>701176675</v>
      </c>
      <c r="N842" s="2">
        <v>449210337</v>
      </c>
      <c r="O842" s="2">
        <v>1150387012</v>
      </c>
      <c r="P842" s="2">
        <v>20.408273591485624</v>
      </c>
      <c r="Q842" s="2">
        <v>1150387012</v>
      </c>
      <c r="R842" s="2">
        <v>701176675</v>
      </c>
      <c r="S842" s="2">
        <v>449210337</v>
      </c>
      <c r="T842" s="2">
        <v>1150387012</v>
      </c>
      <c r="U842" s="2">
        <v>4486478874</v>
      </c>
      <c r="V842" s="2">
        <v>0</v>
      </c>
    </row>
    <row r="843" spans="1:22" ht="18" customHeight="1" x14ac:dyDescent="0.25">
      <c r="A843" s="2" t="s">
        <v>1157</v>
      </c>
      <c r="B843" s="2" t="s">
        <v>40</v>
      </c>
      <c r="C843" s="1" t="b">
        <f t="shared" ref="C843:C906" si="13">A843=D843</f>
        <v>1</v>
      </c>
      <c r="D843" s="2" t="s">
        <v>1157</v>
      </c>
      <c r="E843" s="2" t="s">
        <v>40</v>
      </c>
      <c r="F843" s="2">
        <v>3450948113</v>
      </c>
      <c r="G843" s="2">
        <v>0</v>
      </c>
      <c r="H843" s="2">
        <v>0</v>
      </c>
      <c r="I843" s="2">
        <v>0</v>
      </c>
      <c r="J843" s="2">
        <v>1000000</v>
      </c>
      <c r="K843" s="2">
        <v>3449948113</v>
      </c>
      <c r="L843" s="2">
        <v>772198206</v>
      </c>
      <c r="M843" s="2">
        <v>473739682</v>
      </c>
      <c r="N843" s="2">
        <v>298458524</v>
      </c>
      <c r="O843" s="2">
        <v>772198206</v>
      </c>
      <c r="P843" s="2">
        <v>22.38289332788003</v>
      </c>
      <c r="Q843" s="2">
        <v>772198206</v>
      </c>
      <c r="R843" s="2">
        <v>473739682</v>
      </c>
      <c r="S843" s="2">
        <v>298458524</v>
      </c>
      <c r="T843" s="2">
        <v>772198206</v>
      </c>
      <c r="U843" s="2">
        <v>2677749907</v>
      </c>
      <c r="V843" s="2">
        <v>0</v>
      </c>
    </row>
    <row r="844" spans="1:22" ht="18" customHeight="1" x14ac:dyDescent="0.25">
      <c r="A844" s="2" t="s">
        <v>1158</v>
      </c>
      <c r="B844" s="2" t="s">
        <v>42</v>
      </c>
      <c r="C844" s="1" t="b">
        <f t="shared" si="13"/>
        <v>1</v>
      </c>
      <c r="D844" s="2" t="s">
        <v>1158</v>
      </c>
      <c r="E844" s="2" t="s">
        <v>42</v>
      </c>
      <c r="F844" s="2">
        <v>1104376572</v>
      </c>
      <c r="G844" s="2">
        <v>0</v>
      </c>
      <c r="H844" s="2">
        <v>0</v>
      </c>
      <c r="I844" s="2">
        <v>0</v>
      </c>
      <c r="J844" s="2">
        <v>0</v>
      </c>
      <c r="K844" s="2">
        <v>1104376572</v>
      </c>
      <c r="L844" s="2">
        <v>240033518</v>
      </c>
      <c r="M844" s="2">
        <v>164091195</v>
      </c>
      <c r="N844" s="2">
        <v>75942323</v>
      </c>
      <c r="O844" s="2">
        <v>240033518</v>
      </c>
      <c r="P844" s="2">
        <v>21.734752808573706</v>
      </c>
      <c r="Q844" s="2">
        <v>240033518</v>
      </c>
      <c r="R844" s="2">
        <v>164091195</v>
      </c>
      <c r="S844" s="2">
        <v>75942323</v>
      </c>
      <c r="T844" s="2">
        <v>240033518</v>
      </c>
      <c r="U844" s="2">
        <v>864343054</v>
      </c>
      <c r="V844" s="2">
        <v>0</v>
      </c>
    </row>
    <row r="845" spans="1:22" ht="18" customHeight="1" x14ac:dyDescent="0.25">
      <c r="A845" s="2" t="s">
        <v>1159</v>
      </c>
      <c r="B845" s="2" t="s">
        <v>44</v>
      </c>
      <c r="C845" s="1" t="b">
        <f t="shared" si="13"/>
        <v>1</v>
      </c>
      <c r="D845" s="2" t="s">
        <v>1159</v>
      </c>
      <c r="E845" s="2" t="s">
        <v>44</v>
      </c>
      <c r="F845" s="2">
        <v>166658739</v>
      </c>
      <c r="G845" s="2">
        <v>0</v>
      </c>
      <c r="H845" s="2">
        <v>0</v>
      </c>
      <c r="I845" s="2">
        <v>0</v>
      </c>
      <c r="J845" s="2">
        <v>0</v>
      </c>
      <c r="K845" s="2">
        <v>166658739</v>
      </c>
      <c r="L845" s="2">
        <v>40025381</v>
      </c>
      <c r="M845" s="2">
        <v>19442871</v>
      </c>
      <c r="N845" s="2">
        <v>20582510</v>
      </c>
      <c r="O845" s="2">
        <v>40025381</v>
      </c>
      <c r="P845" s="2">
        <v>24.01637096270121</v>
      </c>
      <c r="Q845" s="2">
        <v>40025381</v>
      </c>
      <c r="R845" s="2">
        <v>19442871</v>
      </c>
      <c r="S845" s="2">
        <v>20582510</v>
      </c>
      <c r="T845" s="2">
        <v>40025381</v>
      </c>
      <c r="U845" s="2">
        <v>126633358</v>
      </c>
      <c r="V845" s="2">
        <v>0</v>
      </c>
    </row>
    <row r="846" spans="1:22" ht="18" customHeight="1" x14ac:dyDescent="0.25">
      <c r="A846" s="2" t="s">
        <v>1160</v>
      </c>
      <c r="B846" s="2" t="s">
        <v>46</v>
      </c>
      <c r="C846" s="1" t="b">
        <f t="shared" si="13"/>
        <v>1</v>
      </c>
      <c r="D846" s="2" t="s">
        <v>1160</v>
      </c>
      <c r="E846" s="2" t="s">
        <v>46</v>
      </c>
      <c r="F846" s="2">
        <v>347205760</v>
      </c>
      <c r="G846" s="2">
        <v>0</v>
      </c>
      <c r="H846" s="2">
        <v>0</v>
      </c>
      <c r="I846" s="2">
        <v>0</v>
      </c>
      <c r="J846" s="2">
        <v>0</v>
      </c>
      <c r="K846" s="2">
        <v>347205760</v>
      </c>
      <c r="L846" s="2">
        <v>1767482</v>
      </c>
      <c r="M846" s="2">
        <v>339810</v>
      </c>
      <c r="N846" s="2">
        <v>1427672</v>
      </c>
      <c r="O846" s="2">
        <v>1767482</v>
      </c>
      <c r="P846" s="2">
        <v>0.50905895109574217</v>
      </c>
      <c r="Q846" s="2">
        <v>1767482</v>
      </c>
      <c r="R846" s="2">
        <v>339810</v>
      </c>
      <c r="S846" s="2">
        <v>1427672</v>
      </c>
      <c r="T846" s="2">
        <v>1767482</v>
      </c>
      <c r="U846" s="2">
        <v>345438278</v>
      </c>
      <c r="V846" s="2">
        <v>0</v>
      </c>
    </row>
    <row r="847" spans="1:22" ht="18" customHeight="1" x14ac:dyDescent="0.25">
      <c r="A847" s="2" t="s">
        <v>1161</v>
      </c>
      <c r="B847" s="2" t="s">
        <v>48</v>
      </c>
      <c r="C847" s="1" t="b">
        <f t="shared" si="13"/>
        <v>1</v>
      </c>
      <c r="D847" s="2" t="s">
        <v>1161</v>
      </c>
      <c r="E847" s="2" t="s">
        <v>48</v>
      </c>
      <c r="F847" s="2">
        <v>244432841</v>
      </c>
      <c r="G847" s="2">
        <v>0</v>
      </c>
      <c r="H847" s="2">
        <v>0</v>
      </c>
      <c r="I847" s="2">
        <v>0</v>
      </c>
      <c r="J847" s="2">
        <v>0</v>
      </c>
      <c r="K847" s="2">
        <v>244432841</v>
      </c>
      <c r="L847" s="2">
        <v>60882292</v>
      </c>
      <c r="M847" s="2">
        <v>25744439</v>
      </c>
      <c r="N847" s="2">
        <v>35137853</v>
      </c>
      <c r="O847" s="2">
        <v>60882292</v>
      </c>
      <c r="P847" s="2">
        <v>24.907574510415316</v>
      </c>
      <c r="Q847" s="2">
        <v>60882292</v>
      </c>
      <c r="R847" s="2">
        <v>25744439</v>
      </c>
      <c r="S847" s="2">
        <v>35137853</v>
      </c>
      <c r="T847" s="2">
        <v>60882292</v>
      </c>
      <c r="U847" s="2">
        <v>183550549</v>
      </c>
      <c r="V847" s="2">
        <v>0</v>
      </c>
    </row>
    <row r="848" spans="1:22" ht="18" customHeight="1" x14ac:dyDescent="0.25">
      <c r="A848" s="2" t="s">
        <v>1162</v>
      </c>
      <c r="B848" s="2" t="s">
        <v>50</v>
      </c>
      <c r="C848" s="1" t="b">
        <f t="shared" si="13"/>
        <v>1</v>
      </c>
      <c r="D848" s="2" t="s">
        <v>1162</v>
      </c>
      <c r="E848" s="2" t="s">
        <v>50</v>
      </c>
      <c r="F848" s="2">
        <v>5030160</v>
      </c>
      <c r="G848" s="2">
        <v>0</v>
      </c>
      <c r="H848" s="2">
        <v>0</v>
      </c>
      <c r="I848" s="2">
        <v>0</v>
      </c>
      <c r="J848" s="2">
        <v>0</v>
      </c>
      <c r="K848" s="2">
        <v>5030160</v>
      </c>
      <c r="L848" s="2">
        <v>949685</v>
      </c>
      <c r="M848" s="2">
        <v>719978</v>
      </c>
      <c r="N848" s="2">
        <v>229707</v>
      </c>
      <c r="O848" s="2">
        <v>949685</v>
      </c>
      <c r="P848" s="2">
        <v>18.87981694419263</v>
      </c>
      <c r="Q848" s="2">
        <v>949685</v>
      </c>
      <c r="R848" s="2">
        <v>719978</v>
      </c>
      <c r="S848" s="2">
        <v>229707</v>
      </c>
      <c r="T848" s="2">
        <v>949685</v>
      </c>
      <c r="U848" s="2">
        <v>4080475</v>
      </c>
      <c r="V848" s="2">
        <v>0</v>
      </c>
    </row>
    <row r="849" spans="1:22" ht="18" customHeight="1" x14ac:dyDescent="0.25">
      <c r="A849" s="2" t="s">
        <v>1163</v>
      </c>
      <c r="B849" s="2" t="s">
        <v>52</v>
      </c>
      <c r="C849" s="1" t="b">
        <f t="shared" si="13"/>
        <v>1</v>
      </c>
      <c r="D849" s="2" t="s">
        <v>1163</v>
      </c>
      <c r="E849" s="2" t="s">
        <v>52</v>
      </c>
      <c r="F849" s="2">
        <v>207647371</v>
      </c>
      <c r="G849" s="2">
        <v>0</v>
      </c>
      <c r="H849" s="2">
        <v>0</v>
      </c>
      <c r="I849" s="2">
        <v>0</v>
      </c>
      <c r="J849" s="2">
        <v>0</v>
      </c>
      <c r="K849" s="2">
        <v>207647371</v>
      </c>
      <c r="L849" s="2">
        <v>4891724</v>
      </c>
      <c r="M849" s="2">
        <v>67962</v>
      </c>
      <c r="N849" s="2">
        <v>4823762</v>
      </c>
      <c r="O849" s="2">
        <v>4891724</v>
      </c>
      <c r="P849" s="2">
        <v>2.3557842203549977</v>
      </c>
      <c r="Q849" s="2">
        <v>4891724</v>
      </c>
      <c r="R849" s="2">
        <v>67962</v>
      </c>
      <c r="S849" s="2">
        <v>4823762</v>
      </c>
      <c r="T849" s="2">
        <v>4891724</v>
      </c>
      <c r="U849" s="2">
        <v>202755647</v>
      </c>
      <c r="V849" s="2">
        <v>0</v>
      </c>
    </row>
    <row r="850" spans="1:22" ht="18" customHeight="1" x14ac:dyDescent="0.25">
      <c r="A850" s="2" t="s">
        <v>1164</v>
      </c>
      <c r="B850" s="2" t="s">
        <v>54</v>
      </c>
      <c r="C850" s="1" t="b">
        <f t="shared" si="13"/>
        <v>1</v>
      </c>
      <c r="D850" s="2" t="s">
        <v>1164</v>
      </c>
      <c r="E850" s="2" t="s">
        <v>54</v>
      </c>
      <c r="F850" s="2">
        <v>3259584</v>
      </c>
      <c r="G850" s="2">
        <v>0</v>
      </c>
      <c r="H850" s="2">
        <v>0</v>
      </c>
      <c r="I850" s="2">
        <v>0</v>
      </c>
      <c r="J850" s="2">
        <v>0</v>
      </c>
      <c r="K850" s="2">
        <v>3259584</v>
      </c>
      <c r="L850" s="2">
        <v>607085</v>
      </c>
      <c r="M850" s="2">
        <v>440146</v>
      </c>
      <c r="N850" s="2">
        <v>166939</v>
      </c>
      <c r="O850" s="2">
        <v>607085</v>
      </c>
      <c r="P850" s="2">
        <v>18.624615901906502</v>
      </c>
      <c r="Q850" s="2">
        <v>607085</v>
      </c>
      <c r="R850" s="2">
        <v>440146</v>
      </c>
      <c r="S850" s="2">
        <v>166939</v>
      </c>
      <c r="T850" s="2">
        <v>607085</v>
      </c>
      <c r="U850" s="2">
        <v>2652499</v>
      </c>
      <c r="V850" s="2">
        <v>0</v>
      </c>
    </row>
    <row r="851" spans="1:22" ht="18" customHeight="1" x14ac:dyDescent="0.25">
      <c r="A851" s="2" t="s">
        <v>1165</v>
      </c>
      <c r="B851" s="2" t="s">
        <v>56</v>
      </c>
      <c r="C851" s="1" t="b">
        <f t="shared" si="13"/>
        <v>1</v>
      </c>
      <c r="D851" s="2" t="s">
        <v>1165</v>
      </c>
      <c r="E851" s="2" t="s">
        <v>56</v>
      </c>
      <c r="F851" s="2">
        <v>108306746</v>
      </c>
      <c r="G851" s="2">
        <v>0</v>
      </c>
      <c r="H851" s="2">
        <v>0</v>
      </c>
      <c r="I851" s="2">
        <v>0</v>
      </c>
      <c r="J851" s="2">
        <v>0</v>
      </c>
      <c r="K851" s="2">
        <v>108306746</v>
      </c>
      <c r="L851" s="2">
        <v>29031639</v>
      </c>
      <c r="M851" s="2">
        <v>16590592</v>
      </c>
      <c r="N851" s="2">
        <v>12441047</v>
      </c>
      <c r="O851" s="2">
        <v>29031639</v>
      </c>
      <c r="P851" s="2">
        <v>26.805014527903925</v>
      </c>
      <c r="Q851" s="2">
        <v>29031639</v>
      </c>
      <c r="R851" s="2">
        <v>16590592</v>
      </c>
      <c r="S851" s="2">
        <v>12441047</v>
      </c>
      <c r="T851" s="2">
        <v>29031639</v>
      </c>
      <c r="U851" s="2">
        <v>79275107</v>
      </c>
      <c r="V851" s="2">
        <v>0</v>
      </c>
    </row>
    <row r="852" spans="1:22" ht="18" customHeight="1" x14ac:dyDescent="0.25">
      <c r="A852" s="2" t="s">
        <v>1166</v>
      </c>
      <c r="B852" s="2" t="s">
        <v>62</v>
      </c>
      <c r="C852" s="1" t="b">
        <f t="shared" si="13"/>
        <v>1</v>
      </c>
      <c r="D852" s="2" t="s">
        <v>1166</v>
      </c>
      <c r="E852" s="2" t="s">
        <v>62</v>
      </c>
      <c r="F852" s="2">
        <v>20419795</v>
      </c>
      <c r="G852" s="2">
        <v>0</v>
      </c>
      <c r="H852" s="2">
        <v>0</v>
      </c>
      <c r="I852" s="2">
        <v>0</v>
      </c>
      <c r="J852" s="2">
        <v>0</v>
      </c>
      <c r="K852" s="2">
        <v>20419795</v>
      </c>
      <c r="L852" s="2">
        <v>5096911</v>
      </c>
      <c r="M852" s="2">
        <v>2403343</v>
      </c>
      <c r="N852" s="2">
        <v>2693568</v>
      </c>
      <c r="O852" s="2">
        <v>5096911</v>
      </c>
      <c r="P852" s="2">
        <v>24.960637459876555</v>
      </c>
      <c r="Q852" s="2">
        <v>5096911</v>
      </c>
      <c r="R852" s="2">
        <v>2403343</v>
      </c>
      <c r="S852" s="2">
        <v>2693568</v>
      </c>
      <c r="T852" s="2">
        <v>5096911</v>
      </c>
      <c r="U852" s="2">
        <v>15322884</v>
      </c>
      <c r="V852" s="2">
        <v>0</v>
      </c>
    </row>
    <row r="853" spans="1:22" ht="18" customHeight="1" x14ac:dyDescent="0.25">
      <c r="A853" s="2" t="s">
        <v>1167</v>
      </c>
      <c r="B853" s="2" t="s">
        <v>64</v>
      </c>
      <c r="C853" s="1" t="b">
        <f t="shared" si="13"/>
        <v>1</v>
      </c>
      <c r="D853" s="2" t="s">
        <v>1167</v>
      </c>
      <c r="E853" s="2" t="s">
        <v>64</v>
      </c>
      <c r="F853" s="2">
        <v>20419795</v>
      </c>
      <c r="G853" s="2">
        <v>0</v>
      </c>
      <c r="H853" s="2">
        <v>0</v>
      </c>
      <c r="I853" s="2">
        <v>0</v>
      </c>
      <c r="J853" s="2">
        <v>0</v>
      </c>
      <c r="K853" s="2">
        <v>20419795</v>
      </c>
      <c r="L853" s="2">
        <v>5096911</v>
      </c>
      <c r="M853" s="2">
        <v>2403343</v>
      </c>
      <c r="N853" s="2">
        <v>2693568</v>
      </c>
      <c r="O853" s="2">
        <v>5096911</v>
      </c>
      <c r="P853" s="2">
        <v>24.960637459876555</v>
      </c>
      <c r="Q853" s="2">
        <v>5096911</v>
      </c>
      <c r="R853" s="2">
        <v>2403343</v>
      </c>
      <c r="S853" s="2">
        <v>2693568</v>
      </c>
      <c r="T853" s="2">
        <v>5096911</v>
      </c>
      <c r="U853" s="2">
        <v>15322884</v>
      </c>
      <c r="V853" s="2">
        <v>0</v>
      </c>
    </row>
    <row r="854" spans="1:22" ht="18" customHeight="1" x14ac:dyDescent="0.25">
      <c r="A854" s="2" t="s">
        <v>1168</v>
      </c>
      <c r="B854" s="2" t="s">
        <v>68</v>
      </c>
      <c r="C854" s="1" t="b">
        <f t="shared" si="13"/>
        <v>1</v>
      </c>
      <c r="D854" s="2" t="s">
        <v>1168</v>
      </c>
      <c r="E854" s="2" t="s">
        <v>68</v>
      </c>
      <c r="F854" s="2">
        <v>15215512</v>
      </c>
      <c r="G854" s="2">
        <v>0</v>
      </c>
      <c r="H854" s="2">
        <v>0</v>
      </c>
      <c r="I854" s="2">
        <v>1000000</v>
      </c>
      <c r="J854" s="2">
        <v>0</v>
      </c>
      <c r="K854" s="2">
        <v>16215512</v>
      </c>
      <c r="L854" s="2">
        <v>5688816</v>
      </c>
      <c r="M854" s="2">
        <v>2688816</v>
      </c>
      <c r="N854" s="2">
        <v>0</v>
      </c>
      <c r="O854" s="2">
        <v>2688816</v>
      </c>
      <c r="P854" s="2">
        <v>16.581752090220771</v>
      </c>
      <c r="Q854" s="2">
        <v>0</v>
      </c>
      <c r="R854" s="2">
        <v>0</v>
      </c>
      <c r="S854" s="2">
        <v>0</v>
      </c>
      <c r="T854" s="2">
        <v>0</v>
      </c>
      <c r="U854" s="2">
        <v>10526696</v>
      </c>
      <c r="V854" s="2">
        <v>0</v>
      </c>
    </row>
    <row r="855" spans="1:22" ht="18" customHeight="1" x14ac:dyDescent="0.25">
      <c r="A855" s="2" t="s">
        <v>1169</v>
      </c>
      <c r="B855" s="2" t="s">
        <v>70</v>
      </c>
      <c r="C855" s="1" t="b">
        <f t="shared" si="13"/>
        <v>1</v>
      </c>
      <c r="D855" s="2" t="s">
        <v>1169</v>
      </c>
      <c r="E855" s="2" t="s">
        <v>70</v>
      </c>
      <c r="F855" s="2">
        <v>0</v>
      </c>
      <c r="G855" s="2">
        <v>0</v>
      </c>
      <c r="H855" s="2">
        <v>0</v>
      </c>
      <c r="I855" s="2">
        <v>1000000</v>
      </c>
      <c r="J855" s="2">
        <v>0</v>
      </c>
      <c r="K855" s="2">
        <v>1000000</v>
      </c>
      <c r="L855" s="2">
        <v>1000000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0</v>
      </c>
      <c r="V855" s="2">
        <v>0</v>
      </c>
    </row>
    <row r="856" spans="1:22" ht="18" customHeight="1" x14ac:dyDescent="0.25">
      <c r="A856" s="2" t="s">
        <v>1170</v>
      </c>
      <c r="B856" s="2" t="s">
        <v>72</v>
      </c>
      <c r="C856" s="1" t="b">
        <f t="shared" si="13"/>
        <v>1</v>
      </c>
      <c r="D856" s="2" t="s">
        <v>1170</v>
      </c>
      <c r="E856" s="2" t="s">
        <v>72</v>
      </c>
      <c r="F856" s="2">
        <v>0</v>
      </c>
      <c r="G856" s="2">
        <v>0</v>
      </c>
      <c r="H856" s="2">
        <v>0</v>
      </c>
      <c r="I856" s="2">
        <v>1000000</v>
      </c>
      <c r="J856" s="2">
        <v>0</v>
      </c>
      <c r="K856" s="2">
        <v>1000000</v>
      </c>
      <c r="L856" s="2">
        <v>1000000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>
        <v>0</v>
      </c>
      <c r="V856" s="2">
        <v>0</v>
      </c>
    </row>
    <row r="857" spans="1:22" ht="18" customHeight="1" x14ac:dyDescent="0.25">
      <c r="A857" s="2" t="s">
        <v>1171</v>
      </c>
      <c r="B857" s="2" t="s">
        <v>74</v>
      </c>
      <c r="C857" s="1" t="b">
        <f t="shared" si="13"/>
        <v>1</v>
      </c>
      <c r="D857" s="2" t="s">
        <v>1171</v>
      </c>
      <c r="E857" s="2" t="s">
        <v>74</v>
      </c>
      <c r="F857" s="2">
        <v>15215512</v>
      </c>
      <c r="G857" s="2">
        <v>0</v>
      </c>
      <c r="H857" s="2">
        <v>0</v>
      </c>
      <c r="I857" s="2">
        <v>0</v>
      </c>
      <c r="J857" s="2">
        <v>0</v>
      </c>
      <c r="K857" s="2">
        <v>15215512</v>
      </c>
      <c r="L857" s="2">
        <v>4688816</v>
      </c>
      <c r="M857" s="2">
        <v>2688816</v>
      </c>
      <c r="N857" s="2">
        <v>0</v>
      </c>
      <c r="O857" s="2">
        <v>2688816</v>
      </c>
      <c r="P857" s="2">
        <v>17.671544670991025</v>
      </c>
      <c r="Q857" s="2">
        <v>0</v>
      </c>
      <c r="R857" s="2">
        <v>0</v>
      </c>
      <c r="S857" s="2">
        <v>0</v>
      </c>
      <c r="T857" s="2">
        <v>0</v>
      </c>
      <c r="U857" s="2">
        <v>10526696</v>
      </c>
      <c r="V857" s="2">
        <v>0</v>
      </c>
    </row>
    <row r="858" spans="1:22" ht="18" customHeight="1" x14ac:dyDescent="0.25">
      <c r="A858" s="2" t="s">
        <v>1172</v>
      </c>
      <c r="B858" s="2" t="s">
        <v>129</v>
      </c>
      <c r="C858" s="1" t="b">
        <f t="shared" si="13"/>
        <v>1</v>
      </c>
      <c r="D858" s="2" t="s">
        <v>1172</v>
      </c>
      <c r="E858" s="2" t="s">
        <v>129</v>
      </c>
      <c r="F858" s="2">
        <v>10125440</v>
      </c>
      <c r="G858" s="2">
        <v>0</v>
      </c>
      <c r="H858" s="2">
        <v>0</v>
      </c>
      <c r="I858" s="2">
        <v>0</v>
      </c>
      <c r="J858" s="2">
        <v>0</v>
      </c>
      <c r="K858" s="2">
        <v>10125440</v>
      </c>
      <c r="L858" s="2">
        <v>2688816</v>
      </c>
      <c r="M858" s="2">
        <v>2688816</v>
      </c>
      <c r="N858" s="2">
        <v>0</v>
      </c>
      <c r="O858" s="2">
        <v>2688816</v>
      </c>
      <c r="P858" s="2">
        <v>26.555053410024652</v>
      </c>
      <c r="Q858" s="2">
        <v>0</v>
      </c>
      <c r="R858" s="2">
        <v>0</v>
      </c>
      <c r="S858" s="2">
        <v>0</v>
      </c>
      <c r="T858" s="2">
        <v>0</v>
      </c>
      <c r="U858" s="2">
        <v>7436624</v>
      </c>
      <c r="V858" s="2">
        <v>0</v>
      </c>
    </row>
    <row r="859" spans="1:22" ht="18" customHeight="1" x14ac:dyDescent="0.25">
      <c r="A859" s="2" t="s">
        <v>1173</v>
      </c>
      <c r="B859" s="2" t="s">
        <v>76</v>
      </c>
      <c r="C859" s="1" t="b">
        <f t="shared" si="13"/>
        <v>1</v>
      </c>
      <c r="D859" s="2" t="s">
        <v>1173</v>
      </c>
      <c r="E859" s="2" t="s">
        <v>76</v>
      </c>
      <c r="F859" s="2">
        <v>1242384</v>
      </c>
      <c r="G859" s="2">
        <v>0</v>
      </c>
      <c r="H859" s="2">
        <v>0</v>
      </c>
      <c r="I859" s="2">
        <v>0</v>
      </c>
      <c r="J859" s="2">
        <v>0</v>
      </c>
      <c r="K859" s="2">
        <v>1242384</v>
      </c>
      <c r="L859" s="2">
        <v>1000000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242384</v>
      </c>
      <c r="V859" s="2">
        <v>0</v>
      </c>
    </row>
    <row r="860" spans="1:22" ht="18" customHeight="1" x14ac:dyDescent="0.25">
      <c r="A860" s="2" t="s">
        <v>1174</v>
      </c>
      <c r="B860" s="2" t="s">
        <v>82</v>
      </c>
      <c r="C860" s="1" t="b">
        <f t="shared" si="13"/>
        <v>1</v>
      </c>
      <c r="D860" s="2" t="s">
        <v>1174</v>
      </c>
      <c r="E860" s="2" t="s">
        <v>82</v>
      </c>
      <c r="F860" s="2">
        <v>1349192</v>
      </c>
      <c r="G860" s="2">
        <v>0</v>
      </c>
      <c r="H860" s="2">
        <v>0</v>
      </c>
      <c r="I860" s="2">
        <v>0</v>
      </c>
      <c r="J860" s="2">
        <v>0</v>
      </c>
      <c r="K860" s="2">
        <v>1349192</v>
      </c>
      <c r="L860" s="2">
        <v>1000000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349192</v>
      </c>
      <c r="V860" s="2">
        <v>0</v>
      </c>
    </row>
    <row r="861" spans="1:22" ht="18" customHeight="1" x14ac:dyDescent="0.25">
      <c r="A861" s="2" t="s">
        <v>1175</v>
      </c>
      <c r="B861" s="2" t="s">
        <v>78</v>
      </c>
      <c r="C861" s="1" t="b">
        <f t="shared" si="13"/>
        <v>1</v>
      </c>
      <c r="D861" s="2" t="s">
        <v>1175</v>
      </c>
      <c r="E861" s="2" t="s">
        <v>78</v>
      </c>
      <c r="F861" s="2">
        <v>2498496</v>
      </c>
      <c r="G861" s="2">
        <v>0</v>
      </c>
      <c r="H861" s="2">
        <v>0</v>
      </c>
      <c r="I861" s="2">
        <v>0</v>
      </c>
      <c r="J861" s="2">
        <v>0</v>
      </c>
      <c r="K861" s="2">
        <v>2498496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2498496</v>
      </c>
      <c r="V861" s="2">
        <v>0</v>
      </c>
    </row>
    <row r="862" spans="1:22" ht="18" customHeight="1" x14ac:dyDescent="0.25">
      <c r="A862" s="2" t="s">
        <v>1176</v>
      </c>
      <c r="B862" s="2" t="s">
        <v>88</v>
      </c>
      <c r="C862" s="1" t="b">
        <f t="shared" si="13"/>
        <v>1</v>
      </c>
      <c r="D862" s="2" t="s">
        <v>1176</v>
      </c>
      <c r="E862" s="2" t="s">
        <v>88</v>
      </c>
      <c r="F862" s="2">
        <v>16745359237</v>
      </c>
      <c r="G862" s="2">
        <v>1058209.32</v>
      </c>
      <c r="H862" s="2">
        <v>0</v>
      </c>
      <c r="I862" s="2">
        <v>5607565060</v>
      </c>
      <c r="J862" s="2">
        <v>6407565060</v>
      </c>
      <c r="K862" s="2">
        <v>15946417446.32</v>
      </c>
      <c r="L862" s="2">
        <v>533986387</v>
      </c>
      <c r="M862" s="2">
        <v>533986387</v>
      </c>
      <c r="N862" s="2">
        <v>0</v>
      </c>
      <c r="O862" s="2">
        <v>533986387</v>
      </c>
      <c r="P862" s="2">
        <v>3.3486291751582709</v>
      </c>
      <c r="Q862" s="2">
        <v>479246387</v>
      </c>
      <c r="R862" s="2">
        <v>479246387</v>
      </c>
      <c r="S862" s="2">
        <v>0</v>
      </c>
      <c r="T862" s="2">
        <v>479246387</v>
      </c>
      <c r="U862" s="2">
        <v>15412431059.32</v>
      </c>
      <c r="V862" s="2">
        <v>0</v>
      </c>
    </row>
    <row r="863" spans="1:22" ht="18" customHeight="1" x14ac:dyDescent="0.25">
      <c r="A863" s="2" t="s">
        <v>1177</v>
      </c>
      <c r="B863" s="2" t="s">
        <v>1078</v>
      </c>
      <c r="C863" s="1" t="b">
        <f t="shared" si="13"/>
        <v>1</v>
      </c>
      <c r="D863" s="2" t="s">
        <v>1177</v>
      </c>
      <c r="E863" s="2" t="s">
        <v>1078</v>
      </c>
      <c r="F863" s="2">
        <v>16745359237</v>
      </c>
      <c r="G863" s="2">
        <v>1058209.32</v>
      </c>
      <c r="H863" s="2">
        <v>0</v>
      </c>
      <c r="I863" s="2">
        <v>5110640673</v>
      </c>
      <c r="J863" s="2">
        <v>6407565060</v>
      </c>
      <c r="K863" s="2">
        <v>15449493059.32</v>
      </c>
      <c r="L863" s="2">
        <v>54740000</v>
      </c>
      <c r="M863" s="2">
        <v>54740000</v>
      </c>
      <c r="N863" s="2">
        <v>0</v>
      </c>
      <c r="O863" s="2">
        <v>54740000</v>
      </c>
      <c r="P863" s="2">
        <v>0.35431583282260359</v>
      </c>
      <c r="Q863" s="2">
        <v>0</v>
      </c>
      <c r="R863" s="2">
        <v>0</v>
      </c>
      <c r="S863" s="2">
        <v>0</v>
      </c>
      <c r="T863" s="2">
        <v>0</v>
      </c>
      <c r="U863" s="2">
        <v>15394753059.32</v>
      </c>
      <c r="V863" s="2">
        <v>0</v>
      </c>
    </row>
    <row r="864" spans="1:22" ht="18" customHeight="1" x14ac:dyDescent="0.25">
      <c r="A864" s="2" t="s">
        <v>1178</v>
      </c>
      <c r="B864" s="2" t="s">
        <v>1080</v>
      </c>
      <c r="C864" s="1" t="b">
        <f t="shared" si="13"/>
        <v>1</v>
      </c>
      <c r="D864" s="2" t="s">
        <v>1178</v>
      </c>
      <c r="E864" s="2" t="s">
        <v>1080</v>
      </c>
      <c r="F864" s="2">
        <v>16745359237</v>
      </c>
      <c r="G864" s="2">
        <v>1058209.32</v>
      </c>
      <c r="H864" s="2">
        <v>0</v>
      </c>
      <c r="I864" s="2">
        <v>5110640673</v>
      </c>
      <c r="J864" s="2">
        <v>6407565060</v>
      </c>
      <c r="K864" s="2">
        <v>15449493059.32</v>
      </c>
      <c r="L864" s="2">
        <v>54740000</v>
      </c>
      <c r="M864" s="2">
        <v>54740000</v>
      </c>
      <c r="N864" s="2">
        <v>0</v>
      </c>
      <c r="O864" s="2">
        <v>54740000</v>
      </c>
      <c r="P864" s="2">
        <v>0.35431583282260359</v>
      </c>
      <c r="Q864" s="2">
        <v>0</v>
      </c>
      <c r="R864" s="2">
        <v>0</v>
      </c>
      <c r="S864" s="2">
        <v>0</v>
      </c>
      <c r="T864" s="2">
        <v>0</v>
      </c>
      <c r="U864" s="2">
        <v>15394753059.32</v>
      </c>
      <c r="V864" s="2">
        <v>0</v>
      </c>
    </row>
    <row r="865" spans="1:22" ht="18" customHeight="1" x14ac:dyDescent="0.25">
      <c r="A865" s="2" t="s">
        <v>1179</v>
      </c>
      <c r="B865" s="2" t="s">
        <v>1180</v>
      </c>
      <c r="C865" s="1" t="b">
        <f t="shared" si="13"/>
        <v>1</v>
      </c>
      <c r="D865" s="2" t="s">
        <v>1179</v>
      </c>
      <c r="E865" s="2" t="s">
        <v>1180</v>
      </c>
      <c r="F865" s="2">
        <v>4000000000</v>
      </c>
      <c r="G865" s="2">
        <v>0</v>
      </c>
      <c r="H865" s="2">
        <v>0</v>
      </c>
      <c r="I865" s="2">
        <v>0</v>
      </c>
      <c r="J865" s="2">
        <v>1896924387</v>
      </c>
      <c r="K865" s="2">
        <v>2103075613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>
        <v>2103075613</v>
      </c>
      <c r="V865" s="2">
        <v>0</v>
      </c>
    </row>
    <row r="866" spans="1:22" ht="18" customHeight="1" x14ac:dyDescent="0.25">
      <c r="A866" s="2" t="s">
        <v>1181</v>
      </c>
      <c r="B866" s="2" t="s">
        <v>1182</v>
      </c>
      <c r="C866" s="1" t="b">
        <f t="shared" si="13"/>
        <v>1</v>
      </c>
      <c r="D866" s="2" t="s">
        <v>1181</v>
      </c>
      <c r="E866" s="2" t="s">
        <v>1182</v>
      </c>
      <c r="F866" s="2">
        <v>4000000000</v>
      </c>
      <c r="G866" s="2">
        <v>0</v>
      </c>
      <c r="H866" s="2">
        <v>0</v>
      </c>
      <c r="I866" s="2">
        <v>0</v>
      </c>
      <c r="J866" s="2">
        <v>1896924387</v>
      </c>
      <c r="K866" s="2">
        <v>2103075613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2103075613</v>
      </c>
      <c r="V866" s="2">
        <v>0</v>
      </c>
    </row>
    <row r="867" spans="1:22" ht="18" customHeight="1" x14ac:dyDescent="0.25">
      <c r="A867" s="2" t="s">
        <v>1183</v>
      </c>
      <c r="B867" s="2" t="s">
        <v>1182</v>
      </c>
      <c r="C867" s="1" t="b">
        <f t="shared" si="13"/>
        <v>1</v>
      </c>
      <c r="D867" s="2" t="s">
        <v>1183</v>
      </c>
      <c r="E867" s="2" t="s">
        <v>1182</v>
      </c>
      <c r="F867" s="2">
        <v>4000000000</v>
      </c>
      <c r="G867" s="2">
        <v>0</v>
      </c>
      <c r="H867" s="2">
        <v>0</v>
      </c>
      <c r="I867" s="2">
        <v>0</v>
      </c>
      <c r="J867" s="2">
        <v>1896924387</v>
      </c>
      <c r="K867" s="2">
        <v>2103075613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2103075613</v>
      </c>
      <c r="V867" s="2">
        <v>0</v>
      </c>
    </row>
    <row r="868" spans="1:22" ht="18" customHeight="1" x14ac:dyDescent="0.25">
      <c r="A868" s="2" t="s">
        <v>1184</v>
      </c>
      <c r="B868" s="2" t="s">
        <v>1185</v>
      </c>
      <c r="C868" s="1" t="b">
        <f t="shared" si="13"/>
        <v>1</v>
      </c>
      <c r="D868" s="2" t="s">
        <v>1184</v>
      </c>
      <c r="E868" s="2" t="s">
        <v>1185</v>
      </c>
      <c r="F868" s="2">
        <v>12745359237</v>
      </c>
      <c r="G868" s="2">
        <v>1058209.32</v>
      </c>
      <c r="H868" s="2">
        <v>0</v>
      </c>
      <c r="I868" s="2">
        <v>5110640673</v>
      </c>
      <c r="J868" s="2">
        <v>4510640673</v>
      </c>
      <c r="K868" s="2">
        <v>13346417446.32</v>
      </c>
      <c r="L868" s="2">
        <v>54740000</v>
      </c>
      <c r="M868" s="2">
        <v>54740000</v>
      </c>
      <c r="N868" s="2">
        <v>0</v>
      </c>
      <c r="O868" s="2">
        <v>54740000</v>
      </c>
      <c r="P868" s="2">
        <v>0.4101475187642466</v>
      </c>
      <c r="Q868" s="2">
        <v>0</v>
      </c>
      <c r="R868" s="2">
        <v>0</v>
      </c>
      <c r="S868" s="2">
        <v>0</v>
      </c>
      <c r="T868" s="2">
        <v>0</v>
      </c>
      <c r="U868" s="2">
        <v>13291677446.32</v>
      </c>
      <c r="V868" s="2">
        <v>0</v>
      </c>
    </row>
    <row r="869" spans="1:22" ht="18" customHeight="1" x14ac:dyDescent="0.25">
      <c r="A869" s="2" t="s">
        <v>1186</v>
      </c>
      <c r="B869" s="2" t="s">
        <v>1187</v>
      </c>
      <c r="C869" s="1" t="b">
        <f t="shared" si="13"/>
        <v>1</v>
      </c>
      <c r="D869" s="2" t="s">
        <v>1186</v>
      </c>
      <c r="E869" s="2" t="s">
        <v>1187</v>
      </c>
      <c r="F869" s="2">
        <v>9000000000</v>
      </c>
      <c r="G869" s="2">
        <v>1058209.32</v>
      </c>
      <c r="H869" s="2">
        <v>0</v>
      </c>
      <c r="I869" s="2">
        <v>0</v>
      </c>
      <c r="J869" s="2">
        <v>4510640673</v>
      </c>
      <c r="K869" s="2">
        <v>4490417536.3199997</v>
      </c>
      <c r="L869" s="2">
        <v>54740000</v>
      </c>
      <c r="M869" s="2">
        <v>54740000</v>
      </c>
      <c r="N869" s="2">
        <v>0</v>
      </c>
      <c r="O869" s="2">
        <v>54740000</v>
      </c>
      <c r="P869" s="2">
        <v>1.2190403132279919</v>
      </c>
      <c r="Q869" s="2">
        <v>0</v>
      </c>
      <c r="R869" s="2">
        <v>0</v>
      </c>
      <c r="S869" s="2">
        <v>0</v>
      </c>
      <c r="T869" s="2">
        <v>0</v>
      </c>
      <c r="U869" s="2">
        <v>4435677536.3199997</v>
      </c>
      <c r="V869" s="2">
        <v>0</v>
      </c>
    </row>
    <row r="870" spans="1:22" ht="18" customHeight="1" x14ac:dyDescent="0.25">
      <c r="A870" s="2" t="s">
        <v>1188</v>
      </c>
      <c r="B870" s="2" t="s">
        <v>1187</v>
      </c>
      <c r="C870" s="1" t="b">
        <f t="shared" si="13"/>
        <v>1</v>
      </c>
      <c r="D870" s="2" t="s">
        <v>1188</v>
      </c>
      <c r="E870" s="2" t="s">
        <v>1187</v>
      </c>
      <c r="F870" s="2">
        <v>5000000000</v>
      </c>
      <c r="G870" s="2">
        <v>0</v>
      </c>
      <c r="H870" s="2">
        <v>0</v>
      </c>
      <c r="I870" s="2">
        <v>0</v>
      </c>
      <c r="J870" s="2">
        <v>800000000</v>
      </c>
      <c r="K870" s="2">
        <v>4200000000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4200000000</v>
      </c>
      <c r="V870" s="2">
        <v>0</v>
      </c>
    </row>
    <row r="871" spans="1:22" ht="18" customHeight="1" x14ac:dyDescent="0.25">
      <c r="A871" s="2" t="s">
        <v>1189</v>
      </c>
      <c r="B871" s="2" t="s">
        <v>1190</v>
      </c>
      <c r="C871" s="1" t="b">
        <f t="shared" si="13"/>
        <v>1</v>
      </c>
      <c r="D871" s="2" t="s">
        <v>1189</v>
      </c>
      <c r="E871" s="2" t="s">
        <v>1190</v>
      </c>
      <c r="F871" s="2">
        <v>4000000000</v>
      </c>
      <c r="G871" s="2">
        <v>1058209.32</v>
      </c>
      <c r="H871" s="2">
        <v>0</v>
      </c>
      <c r="I871" s="2">
        <v>0</v>
      </c>
      <c r="J871" s="2">
        <v>3710640673</v>
      </c>
      <c r="K871" s="2">
        <v>290417536.31999999</v>
      </c>
      <c r="L871" s="2">
        <v>54740000</v>
      </c>
      <c r="M871" s="2">
        <v>54740000</v>
      </c>
      <c r="N871" s="2">
        <v>0</v>
      </c>
      <c r="O871" s="2">
        <v>54740000</v>
      </c>
      <c r="P871" s="2">
        <v>18.848724045260163</v>
      </c>
      <c r="Q871" s="2">
        <v>0</v>
      </c>
      <c r="R871" s="2">
        <v>0</v>
      </c>
      <c r="S871" s="2">
        <v>0</v>
      </c>
      <c r="T871" s="2">
        <v>0</v>
      </c>
      <c r="U871" s="2">
        <v>235677536.31999999</v>
      </c>
      <c r="V871" s="2">
        <v>0</v>
      </c>
    </row>
    <row r="872" spans="1:22" ht="18" customHeight="1" x14ac:dyDescent="0.25">
      <c r="A872" s="2" t="s">
        <v>1191</v>
      </c>
      <c r="B872" s="2" t="s">
        <v>1192</v>
      </c>
      <c r="C872" s="1" t="b">
        <f t="shared" si="13"/>
        <v>1</v>
      </c>
      <c r="D872" s="2" t="s">
        <v>1191</v>
      </c>
      <c r="E872" s="2" t="s">
        <v>1192</v>
      </c>
      <c r="F872" s="2">
        <v>3745359237</v>
      </c>
      <c r="G872" s="2">
        <v>0</v>
      </c>
      <c r="H872" s="2">
        <v>0</v>
      </c>
      <c r="I872" s="2">
        <v>5110640673</v>
      </c>
      <c r="J872" s="2">
        <v>0</v>
      </c>
      <c r="K872" s="2">
        <v>8855999910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>
        <v>8855999910</v>
      </c>
      <c r="V872" s="2">
        <v>0</v>
      </c>
    </row>
    <row r="873" spans="1:22" ht="18" customHeight="1" x14ac:dyDescent="0.25">
      <c r="A873" s="2" t="s">
        <v>1193</v>
      </c>
      <c r="B873" s="2" t="s">
        <v>1192</v>
      </c>
      <c r="C873" s="1" t="b">
        <f t="shared" si="13"/>
        <v>1</v>
      </c>
      <c r="D873" s="2" t="s">
        <v>1193</v>
      </c>
      <c r="E873" s="2" t="s">
        <v>1192</v>
      </c>
      <c r="F873" s="2">
        <v>3745359237</v>
      </c>
      <c r="G873" s="2">
        <v>0</v>
      </c>
      <c r="H873" s="2">
        <v>0</v>
      </c>
      <c r="I873" s="2">
        <v>5110640673</v>
      </c>
      <c r="J873" s="2">
        <v>0</v>
      </c>
      <c r="K873" s="2">
        <v>8855999910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>
        <v>8855999910</v>
      </c>
      <c r="V873" s="2">
        <v>0</v>
      </c>
    </row>
    <row r="874" spans="1:22" ht="18" customHeight="1" x14ac:dyDescent="0.25">
      <c r="A874" s="2" t="s">
        <v>1893</v>
      </c>
      <c r="B874" s="2" t="s">
        <v>1867</v>
      </c>
      <c r="C874" s="1" t="b">
        <f t="shared" si="13"/>
        <v>1</v>
      </c>
      <c r="D874" s="2" t="s">
        <v>1893</v>
      </c>
      <c r="E874" s="2" t="s">
        <v>1867</v>
      </c>
      <c r="F874" s="2">
        <v>0</v>
      </c>
      <c r="G874" s="2">
        <v>0</v>
      </c>
      <c r="H874" s="2">
        <v>0</v>
      </c>
      <c r="I874" s="2">
        <v>479246387</v>
      </c>
      <c r="J874" s="2">
        <v>0</v>
      </c>
      <c r="K874" s="2">
        <v>479246387</v>
      </c>
      <c r="L874" s="2">
        <v>479246387</v>
      </c>
      <c r="M874" s="2">
        <v>479246387</v>
      </c>
      <c r="N874" s="2">
        <v>0</v>
      </c>
      <c r="O874" s="2">
        <v>479246387</v>
      </c>
      <c r="P874" s="2">
        <v>100</v>
      </c>
      <c r="Q874" s="2">
        <v>479246387</v>
      </c>
      <c r="R874" s="2">
        <v>479246387</v>
      </c>
      <c r="S874" s="2">
        <v>0</v>
      </c>
      <c r="T874" s="2">
        <v>479246387</v>
      </c>
      <c r="U874" s="2">
        <v>0</v>
      </c>
      <c r="V874" s="2">
        <v>0</v>
      </c>
    </row>
    <row r="875" spans="1:22" ht="18" customHeight="1" x14ac:dyDescent="0.25">
      <c r="A875" s="2" t="s">
        <v>1894</v>
      </c>
      <c r="B875" s="2" t="s">
        <v>1867</v>
      </c>
      <c r="C875" s="1" t="b">
        <f t="shared" si="13"/>
        <v>1</v>
      </c>
      <c r="D875" s="2" t="s">
        <v>1894</v>
      </c>
      <c r="E875" s="2" t="s">
        <v>1867</v>
      </c>
      <c r="F875" s="2">
        <v>0</v>
      </c>
      <c r="G875" s="2">
        <v>0</v>
      </c>
      <c r="H875" s="2">
        <v>0</v>
      </c>
      <c r="I875" s="2">
        <v>479246387</v>
      </c>
      <c r="J875" s="2">
        <v>0</v>
      </c>
      <c r="K875" s="2">
        <v>479246387</v>
      </c>
      <c r="L875" s="2">
        <v>479246387</v>
      </c>
      <c r="M875" s="2">
        <v>479246387</v>
      </c>
      <c r="N875" s="2">
        <v>0</v>
      </c>
      <c r="O875" s="2">
        <v>479246387</v>
      </c>
      <c r="P875" s="2">
        <v>100</v>
      </c>
      <c r="Q875" s="2">
        <v>479246387</v>
      </c>
      <c r="R875" s="2">
        <v>479246387</v>
      </c>
      <c r="S875" s="2">
        <v>0</v>
      </c>
      <c r="T875" s="2">
        <v>479246387</v>
      </c>
      <c r="U875" s="2">
        <v>0</v>
      </c>
      <c r="V875" s="2">
        <v>0</v>
      </c>
    </row>
    <row r="876" spans="1:22" ht="18" customHeight="1" x14ac:dyDescent="0.25">
      <c r="A876" s="2" t="s">
        <v>1895</v>
      </c>
      <c r="B876" s="2" t="s">
        <v>1867</v>
      </c>
      <c r="C876" s="1" t="b">
        <f t="shared" si="13"/>
        <v>1</v>
      </c>
      <c r="D876" s="2" t="s">
        <v>1895</v>
      </c>
      <c r="E876" s="2" t="s">
        <v>1867</v>
      </c>
      <c r="F876" s="2">
        <v>0</v>
      </c>
      <c r="G876" s="2">
        <v>0</v>
      </c>
      <c r="H876" s="2">
        <v>0</v>
      </c>
      <c r="I876" s="2">
        <v>479246387</v>
      </c>
      <c r="J876" s="2">
        <v>0</v>
      </c>
      <c r="K876" s="2">
        <v>479246387</v>
      </c>
      <c r="L876" s="2">
        <v>479246387</v>
      </c>
      <c r="M876" s="2">
        <v>479246387</v>
      </c>
      <c r="N876" s="2">
        <v>0</v>
      </c>
      <c r="O876" s="2">
        <v>479246387</v>
      </c>
      <c r="P876" s="2">
        <v>100</v>
      </c>
      <c r="Q876" s="2">
        <v>479246387</v>
      </c>
      <c r="R876" s="2">
        <v>479246387</v>
      </c>
      <c r="S876" s="2">
        <v>0</v>
      </c>
      <c r="T876" s="2">
        <v>479246387</v>
      </c>
      <c r="U876" s="2">
        <v>0</v>
      </c>
      <c r="V876" s="2">
        <v>0</v>
      </c>
    </row>
    <row r="877" spans="1:22" ht="18" customHeight="1" x14ac:dyDescent="0.25">
      <c r="A877" s="2" t="s">
        <v>1896</v>
      </c>
      <c r="B877" s="2" t="s">
        <v>1867</v>
      </c>
      <c r="C877" s="1" t="b">
        <f t="shared" si="13"/>
        <v>1</v>
      </c>
      <c r="D877" s="2" t="s">
        <v>1896</v>
      </c>
      <c r="E877" s="2" t="s">
        <v>1867</v>
      </c>
      <c r="F877" s="2">
        <v>0</v>
      </c>
      <c r="G877" s="2">
        <v>0</v>
      </c>
      <c r="H877" s="2">
        <v>0</v>
      </c>
      <c r="I877" s="2">
        <v>479246387</v>
      </c>
      <c r="J877" s="2">
        <v>0</v>
      </c>
      <c r="K877" s="2">
        <v>479246387</v>
      </c>
      <c r="L877" s="2">
        <v>479246387</v>
      </c>
      <c r="M877" s="2">
        <v>479246387</v>
      </c>
      <c r="N877" s="2">
        <v>0</v>
      </c>
      <c r="O877" s="2">
        <v>479246387</v>
      </c>
      <c r="P877" s="2">
        <v>100</v>
      </c>
      <c r="Q877" s="2">
        <v>479246387</v>
      </c>
      <c r="R877" s="2">
        <v>479246387</v>
      </c>
      <c r="S877" s="2">
        <v>0</v>
      </c>
      <c r="T877" s="2">
        <v>479246387</v>
      </c>
      <c r="U877" s="2">
        <v>0</v>
      </c>
      <c r="V877" s="2">
        <v>0</v>
      </c>
    </row>
    <row r="878" spans="1:22" ht="18" customHeight="1" x14ac:dyDescent="0.25">
      <c r="A878" s="2" t="s">
        <v>1897</v>
      </c>
      <c r="B878" s="2" t="s">
        <v>1867</v>
      </c>
      <c r="C878" s="1" t="b">
        <f t="shared" si="13"/>
        <v>1</v>
      </c>
      <c r="D878" s="2" t="s">
        <v>1897</v>
      </c>
      <c r="E878" s="2" t="s">
        <v>1867</v>
      </c>
      <c r="F878" s="2">
        <v>0</v>
      </c>
      <c r="G878" s="2">
        <v>0</v>
      </c>
      <c r="H878" s="2">
        <v>0</v>
      </c>
      <c r="I878" s="2">
        <v>479246387</v>
      </c>
      <c r="J878" s="2">
        <v>0</v>
      </c>
      <c r="K878" s="2">
        <v>479246387</v>
      </c>
      <c r="L878" s="2">
        <v>479246387</v>
      </c>
      <c r="M878" s="2">
        <v>479246387</v>
      </c>
      <c r="N878" s="2">
        <v>0</v>
      </c>
      <c r="O878" s="2">
        <v>479246387</v>
      </c>
      <c r="P878" s="2">
        <v>100</v>
      </c>
      <c r="Q878" s="2">
        <v>479246387</v>
      </c>
      <c r="R878" s="2">
        <v>479246387</v>
      </c>
      <c r="S878" s="2">
        <v>0</v>
      </c>
      <c r="T878" s="2">
        <v>479246387</v>
      </c>
      <c r="U878" s="2">
        <v>0</v>
      </c>
      <c r="V878" s="2">
        <v>0</v>
      </c>
    </row>
    <row r="879" spans="1:22" ht="18" customHeight="1" x14ac:dyDescent="0.25">
      <c r="A879" s="2" t="s">
        <v>1898</v>
      </c>
      <c r="B879" s="2" t="s">
        <v>146</v>
      </c>
      <c r="C879" s="1" t="b">
        <f t="shared" si="13"/>
        <v>1</v>
      </c>
      <c r="D879" s="2" t="s">
        <v>1898</v>
      </c>
      <c r="E879" s="2" t="s">
        <v>146</v>
      </c>
      <c r="F879" s="2">
        <v>0</v>
      </c>
      <c r="G879" s="2">
        <v>0</v>
      </c>
      <c r="H879" s="2">
        <v>0</v>
      </c>
      <c r="I879" s="2">
        <v>17678000</v>
      </c>
      <c r="J879" s="2">
        <v>0</v>
      </c>
      <c r="K879" s="2">
        <v>17678000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>
        <v>17678000</v>
      </c>
      <c r="V879" s="2">
        <v>0</v>
      </c>
    </row>
    <row r="880" spans="1:22" ht="18" customHeight="1" x14ac:dyDescent="0.25">
      <c r="A880" s="2" t="s">
        <v>1899</v>
      </c>
      <c r="B880" s="2" t="s">
        <v>146</v>
      </c>
      <c r="C880" s="1" t="b">
        <f t="shared" si="13"/>
        <v>1</v>
      </c>
      <c r="D880" s="2" t="s">
        <v>1899</v>
      </c>
      <c r="E880" s="2" t="s">
        <v>146</v>
      </c>
      <c r="F880" s="2">
        <v>0</v>
      </c>
      <c r="G880" s="2">
        <v>0</v>
      </c>
      <c r="H880" s="2">
        <v>0</v>
      </c>
      <c r="I880" s="2">
        <v>17678000</v>
      </c>
      <c r="J880" s="2">
        <v>0</v>
      </c>
      <c r="K880" s="2">
        <v>17678000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>
        <v>17678000</v>
      </c>
      <c r="V880" s="2">
        <v>0</v>
      </c>
    </row>
    <row r="881" spans="1:22" ht="18" customHeight="1" x14ac:dyDescent="0.25">
      <c r="A881" s="2" t="s">
        <v>1900</v>
      </c>
      <c r="B881" s="2" t="s">
        <v>146</v>
      </c>
      <c r="C881" s="1" t="b">
        <f t="shared" si="13"/>
        <v>1</v>
      </c>
      <c r="D881" s="2" t="s">
        <v>1900</v>
      </c>
      <c r="E881" s="2" t="s">
        <v>146</v>
      </c>
      <c r="F881" s="2">
        <v>0</v>
      </c>
      <c r="G881" s="2">
        <v>0</v>
      </c>
      <c r="H881" s="2">
        <v>0</v>
      </c>
      <c r="I881" s="2">
        <v>17678000</v>
      </c>
      <c r="J881" s="2">
        <v>0</v>
      </c>
      <c r="K881" s="2">
        <v>17678000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>
        <v>17678000</v>
      </c>
      <c r="V881" s="2">
        <v>0</v>
      </c>
    </row>
    <row r="882" spans="1:22" ht="18" customHeight="1" x14ac:dyDescent="0.25">
      <c r="A882" s="2" t="s">
        <v>1901</v>
      </c>
      <c r="B882" s="2" t="s">
        <v>146</v>
      </c>
      <c r="C882" s="1" t="b">
        <f t="shared" si="13"/>
        <v>1</v>
      </c>
      <c r="D882" s="2" t="s">
        <v>1901</v>
      </c>
      <c r="E882" s="2" t="s">
        <v>146</v>
      </c>
      <c r="F882" s="2">
        <v>0</v>
      </c>
      <c r="G882" s="2">
        <v>0</v>
      </c>
      <c r="H882" s="2">
        <v>0</v>
      </c>
      <c r="I882" s="2">
        <v>17678000</v>
      </c>
      <c r="J882" s="2">
        <v>0</v>
      </c>
      <c r="K882" s="2">
        <v>17678000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>
        <v>17678000</v>
      </c>
      <c r="V882" s="2">
        <v>0</v>
      </c>
    </row>
    <row r="883" spans="1:22" ht="18" customHeight="1" x14ac:dyDescent="0.25">
      <c r="A883" s="2" t="s">
        <v>1902</v>
      </c>
      <c r="B883" s="2" t="s">
        <v>146</v>
      </c>
      <c r="C883" s="1" t="b">
        <f t="shared" si="13"/>
        <v>1</v>
      </c>
      <c r="D883" s="2" t="s">
        <v>1902</v>
      </c>
      <c r="E883" s="2" t="s">
        <v>146</v>
      </c>
      <c r="F883" s="2">
        <v>0</v>
      </c>
      <c r="G883" s="2">
        <v>0</v>
      </c>
      <c r="H883" s="2">
        <v>0</v>
      </c>
      <c r="I883" s="2">
        <v>17678000</v>
      </c>
      <c r="J883" s="2">
        <v>0</v>
      </c>
      <c r="K883" s="2">
        <v>17678000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>
        <v>17678000</v>
      </c>
      <c r="V883" s="2">
        <v>0</v>
      </c>
    </row>
    <row r="884" spans="1:22" ht="18" customHeight="1" x14ac:dyDescent="0.25">
      <c r="A884" s="2" t="s">
        <v>1194</v>
      </c>
      <c r="B884" s="2" t="s">
        <v>1195</v>
      </c>
      <c r="C884" s="1" t="b">
        <f t="shared" si="13"/>
        <v>1</v>
      </c>
      <c r="D884" s="2" t="s">
        <v>1194</v>
      </c>
      <c r="E884" s="2" t="s">
        <v>1195</v>
      </c>
      <c r="F884" s="2">
        <v>16169321046</v>
      </c>
      <c r="G884" s="2">
        <v>1047538258.03</v>
      </c>
      <c r="H884" s="2">
        <v>0</v>
      </c>
      <c r="I884" s="2">
        <v>2207065133</v>
      </c>
      <c r="J884" s="2">
        <v>1651065133</v>
      </c>
      <c r="K884" s="2">
        <v>17772859304.029999</v>
      </c>
      <c r="L884" s="2">
        <v>9899195912</v>
      </c>
      <c r="M884" s="2">
        <v>5125207360</v>
      </c>
      <c r="N884" s="2">
        <v>4732927324</v>
      </c>
      <c r="O884" s="2">
        <v>9858134684</v>
      </c>
      <c r="P884" s="2">
        <v>55.467353425594638</v>
      </c>
      <c r="Q884" s="2">
        <v>2797795027</v>
      </c>
      <c r="R884" s="2">
        <v>827773864</v>
      </c>
      <c r="S884" s="2">
        <v>1605987301</v>
      </c>
      <c r="T884" s="2">
        <v>2433761165</v>
      </c>
      <c r="U884" s="2">
        <v>7873663392.0299997</v>
      </c>
      <c r="V884" s="2">
        <v>364033862</v>
      </c>
    </row>
    <row r="885" spans="1:22" ht="18" customHeight="1" x14ac:dyDescent="0.25">
      <c r="A885" s="2" t="s">
        <v>1196</v>
      </c>
      <c r="B885" s="2" t="s">
        <v>30</v>
      </c>
      <c r="C885" s="1" t="b">
        <f t="shared" si="13"/>
        <v>1</v>
      </c>
      <c r="D885" s="2" t="s">
        <v>1196</v>
      </c>
      <c r="E885" s="2" t="s">
        <v>30</v>
      </c>
      <c r="F885" s="2">
        <v>4834221848</v>
      </c>
      <c r="G885" s="2">
        <v>2438105.27</v>
      </c>
      <c r="H885" s="2">
        <v>0</v>
      </c>
      <c r="I885" s="2">
        <v>1000000</v>
      </c>
      <c r="J885" s="2">
        <v>1445000000</v>
      </c>
      <c r="K885" s="2">
        <v>3392659953.27</v>
      </c>
      <c r="L885" s="2">
        <v>976988461</v>
      </c>
      <c r="M885" s="2">
        <v>610006771</v>
      </c>
      <c r="N885" s="2">
        <v>364481690</v>
      </c>
      <c r="O885" s="2">
        <v>974488461</v>
      </c>
      <c r="P885" s="2">
        <v>28.723434544648178</v>
      </c>
      <c r="Q885" s="2">
        <v>934467730</v>
      </c>
      <c r="R885" s="2">
        <v>558851425</v>
      </c>
      <c r="S885" s="2">
        <v>375616305</v>
      </c>
      <c r="T885" s="2">
        <v>934467730</v>
      </c>
      <c r="U885" s="2">
        <v>2415671492.27</v>
      </c>
      <c r="V885" s="2">
        <v>0</v>
      </c>
    </row>
    <row r="886" spans="1:22" ht="18" customHeight="1" x14ac:dyDescent="0.25">
      <c r="A886" s="2" t="s">
        <v>1197</v>
      </c>
      <c r="B886" s="2" t="s">
        <v>32</v>
      </c>
      <c r="C886" s="1" t="b">
        <f t="shared" si="13"/>
        <v>1</v>
      </c>
      <c r="D886" s="2" t="s">
        <v>1197</v>
      </c>
      <c r="E886" s="2" t="s">
        <v>32</v>
      </c>
      <c r="F886" s="2">
        <v>4834221848</v>
      </c>
      <c r="G886" s="2">
        <v>0</v>
      </c>
      <c r="H886" s="2">
        <v>0</v>
      </c>
      <c r="I886" s="2">
        <v>1000000</v>
      </c>
      <c r="J886" s="2">
        <v>1445000000</v>
      </c>
      <c r="K886" s="2">
        <v>3390221848</v>
      </c>
      <c r="L886" s="2">
        <v>976988461</v>
      </c>
      <c r="M886" s="2">
        <v>610006771</v>
      </c>
      <c r="N886" s="2">
        <v>364481690</v>
      </c>
      <c r="O886" s="2">
        <v>974488461</v>
      </c>
      <c r="P886" s="2">
        <v>28.744091233288522</v>
      </c>
      <c r="Q886" s="2">
        <v>934467730</v>
      </c>
      <c r="R886" s="2">
        <v>558851425</v>
      </c>
      <c r="S886" s="2">
        <v>375616305</v>
      </c>
      <c r="T886" s="2">
        <v>934467730</v>
      </c>
      <c r="U886" s="2">
        <v>2413233387</v>
      </c>
      <c r="V886" s="2">
        <v>0</v>
      </c>
    </row>
    <row r="887" spans="1:22" ht="18" customHeight="1" x14ac:dyDescent="0.25">
      <c r="A887" s="2" t="s">
        <v>1198</v>
      </c>
      <c r="B887" s="2" t="s">
        <v>34</v>
      </c>
      <c r="C887" s="1" t="b">
        <f t="shared" si="13"/>
        <v>1</v>
      </c>
      <c r="D887" s="2" t="s">
        <v>1198</v>
      </c>
      <c r="E887" s="2" t="s">
        <v>34</v>
      </c>
      <c r="F887" s="2">
        <v>4834221848</v>
      </c>
      <c r="G887" s="2">
        <v>0</v>
      </c>
      <c r="H887" s="2">
        <v>0</v>
      </c>
      <c r="I887" s="2">
        <v>1000000</v>
      </c>
      <c r="J887" s="2">
        <v>1445000000</v>
      </c>
      <c r="K887" s="2">
        <v>3390221848</v>
      </c>
      <c r="L887" s="2">
        <v>976988461</v>
      </c>
      <c r="M887" s="2">
        <v>610006771</v>
      </c>
      <c r="N887" s="2">
        <v>364481690</v>
      </c>
      <c r="O887" s="2">
        <v>974488461</v>
      </c>
      <c r="P887" s="2">
        <v>28.744091233288522</v>
      </c>
      <c r="Q887" s="2">
        <v>934467730</v>
      </c>
      <c r="R887" s="2">
        <v>558851425</v>
      </c>
      <c r="S887" s="2">
        <v>375616305</v>
      </c>
      <c r="T887" s="2">
        <v>934467730</v>
      </c>
      <c r="U887" s="2">
        <v>2413233387</v>
      </c>
      <c r="V887" s="2">
        <v>0</v>
      </c>
    </row>
    <row r="888" spans="1:22" ht="18" customHeight="1" x14ac:dyDescent="0.25">
      <c r="A888" s="2" t="s">
        <v>1199</v>
      </c>
      <c r="B888" s="2" t="s">
        <v>36</v>
      </c>
      <c r="C888" s="1" t="b">
        <f t="shared" si="13"/>
        <v>1</v>
      </c>
      <c r="D888" s="2" t="s">
        <v>1199</v>
      </c>
      <c r="E888" s="2" t="s">
        <v>36</v>
      </c>
      <c r="F888" s="2">
        <v>4763583896</v>
      </c>
      <c r="G888" s="2">
        <v>0</v>
      </c>
      <c r="H888" s="2">
        <v>0</v>
      </c>
      <c r="I888" s="2">
        <v>0</v>
      </c>
      <c r="J888" s="2">
        <v>1444000000</v>
      </c>
      <c r="K888" s="2">
        <v>3319583896</v>
      </c>
      <c r="L888" s="2">
        <v>952483461</v>
      </c>
      <c r="M888" s="2">
        <v>588001771</v>
      </c>
      <c r="N888" s="2">
        <v>364481690</v>
      </c>
      <c r="O888" s="2">
        <v>952483461</v>
      </c>
      <c r="P888" s="2">
        <v>28.692857021860913</v>
      </c>
      <c r="Q888" s="2">
        <v>934467730</v>
      </c>
      <c r="R888" s="2">
        <v>558851425</v>
      </c>
      <c r="S888" s="2">
        <v>375616305</v>
      </c>
      <c r="T888" s="2">
        <v>934467730</v>
      </c>
      <c r="U888" s="2">
        <v>2367100435</v>
      </c>
      <c r="V888" s="2">
        <v>0</v>
      </c>
    </row>
    <row r="889" spans="1:22" ht="18" customHeight="1" x14ac:dyDescent="0.25">
      <c r="A889" s="2" t="s">
        <v>1200</v>
      </c>
      <c r="B889" s="2" t="s">
        <v>38</v>
      </c>
      <c r="C889" s="1" t="b">
        <f t="shared" si="13"/>
        <v>1</v>
      </c>
      <c r="D889" s="2" t="s">
        <v>1200</v>
      </c>
      <c r="E889" s="2" t="s">
        <v>38</v>
      </c>
      <c r="F889" s="2">
        <v>4742880415</v>
      </c>
      <c r="G889" s="2">
        <v>0</v>
      </c>
      <c r="H889" s="2">
        <v>0</v>
      </c>
      <c r="I889" s="2">
        <v>0</v>
      </c>
      <c r="J889" s="2">
        <v>1436000000</v>
      </c>
      <c r="K889" s="2">
        <v>3306880415</v>
      </c>
      <c r="L889" s="2">
        <v>946602838</v>
      </c>
      <c r="M889" s="2">
        <v>584909276</v>
      </c>
      <c r="N889" s="2">
        <v>361693562</v>
      </c>
      <c r="O889" s="2">
        <v>946602838</v>
      </c>
      <c r="P889" s="2">
        <v>28.625251572636625</v>
      </c>
      <c r="Q889" s="2">
        <v>929283670</v>
      </c>
      <c r="R889" s="2">
        <v>556798474</v>
      </c>
      <c r="S889" s="2">
        <v>372485196</v>
      </c>
      <c r="T889" s="2">
        <v>929283670</v>
      </c>
      <c r="U889" s="2">
        <v>2360277577</v>
      </c>
      <c r="V889" s="2">
        <v>0</v>
      </c>
    </row>
    <row r="890" spans="1:22" ht="18" customHeight="1" x14ac:dyDescent="0.25">
      <c r="A890" s="2" t="s">
        <v>1201</v>
      </c>
      <c r="B890" s="2" t="s">
        <v>40</v>
      </c>
      <c r="C890" s="1" t="b">
        <f t="shared" si="13"/>
        <v>1</v>
      </c>
      <c r="D890" s="2" t="s">
        <v>1201</v>
      </c>
      <c r="E890" s="2" t="s">
        <v>40</v>
      </c>
      <c r="F890" s="2">
        <v>3498888980</v>
      </c>
      <c r="G890" s="2">
        <v>0</v>
      </c>
      <c r="H890" s="2">
        <v>0</v>
      </c>
      <c r="I890" s="2">
        <v>0</v>
      </c>
      <c r="J890" s="2">
        <v>1000000000</v>
      </c>
      <c r="K890" s="2">
        <v>2498888980</v>
      </c>
      <c r="L890" s="2">
        <v>742813558</v>
      </c>
      <c r="M890" s="2">
        <v>462416807</v>
      </c>
      <c r="N890" s="2">
        <v>280396751</v>
      </c>
      <c r="O890" s="2">
        <v>742813558</v>
      </c>
      <c r="P890" s="2">
        <v>29.725752682298033</v>
      </c>
      <c r="Q890" s="2">
        <v>742813558</v>
      </c>
      <c r="R890" s="2">
        <v>462416807</v>
      </c>
      <c r="S890" s="2">
        <v>280396751</v>
      </c>
      <c r="T890" s="2">
        <v>742813558</v>
      </c>
      <c r="U890" s="2">
        <v>1756075422</v>
      </c>
      <c r="V890" s="2">
        <v>0</v>
      </c>
    </row>
    <row r="891" spans="1:22" ht="18" customHeight="1" x14ac:dyDescent="0.25">
      <c r="A891" s="2" t="s">
        <v>1202</v>
      </c>
      <c r="B891" s="2" t="s">
        <v>42</v>
      </c>
      <c r="C891" s="1" t="b">
        <f t="shared" si="13"/>
        <v>1</v>
      </c>
      <c r="D891" s="2" t="s">
        <v>1202</v>
      </c>
      <c r="E891" s="2" t="s">
        <v>42</v>
      </c>
      <c r="F891" s="2">
        <v>112869383</v>
      </c>
      <c r="G891" s="2">
        <v>0</v>
      </c>
      <c r="H891" s="2">
        <v>0</v>
      </c>
      <c r="I891" s="2">
        <v>0</v>
      </c>
      <c r="J891" s="2">
        <v>6000000</v>
      </c>
      <c r="K891" s="2">
        <v>106869383</v>
      </c>
      <c r="L891" s="2">
        <v>25290454</v>
      </c>
      <c r="M891" s="2">
        <v>22641530</v>
      </c>
      <c r="N891" s="2">
        <v>2648924</v>
      </c>
      <c r="O891" s="2">
        <v>25290454</v>
      </c>
      <c r="P891" s="2">
        <v>23.664826435837099</v>
      </c>
      <c r="Q891" s="2">
        <v>25290454</v>
      </c>
      <c r="R891" s="2">
        <v>22641530</v>
      </c>
      <c r="S891" s="2">
        <v>2648924</v>
      </c>
      <c r="T891" s="2">
        <v>25290454</v>
      </c>
      <c r="U891" s="2">
        <v>81578929</v>
      </c>
      <c r="V891" s="2">
        <v>0</v>
      </c>
    </row>
    <row r="892" spans="1:22" ht="18" customHeight="1" x14ac:dyDescent="0.25">
      <c r="A892" s="2" t="s">
        <v>1203</v>
      </c>
      <c r="B892" s="2" t="s">
        <v>44</v>
      </c>
      <c r="C892" s="1" t="b">
        <f t="shared" si="13"/>
        <v>1</v>
      </c>
      <c r="D892" s="2" t="s">
        <v>1203</v>
      </c>
      <c r="E892" s="2" t="s">
        <v>44</v>
      </c>
      <c r="F892" s="2">
        <v>170148837</v>
      </c>
      <c r="G892" s="2">
        <v>0</v>
      </c>
      <c r="H892" s="2">
        <v>0</v>
      </c>
      <c r="I892" s="2">
        <v>0</v>
      </c>
      <c r="J892" s="2">
        <v>70000000</v>
      </c>
      <c r="K892" s="2">
        <v>100148837</v>
      </c>
      <c r="L892" s="2">
        <v>47578219</v>
      </c>
      <c r="M892" s="2">
        <v>24933133</v>
      </c>
      <c r="N892" s="2">
        <v>22645086</v>
      </c>
      <c r="O892" s="2">
        <v>47578219</v>
      </c>
      <c r="P892" s="2">
        <v>47.507510246973709</v>
      </c>
      <c r="Q892" s="2">
        <v>42011581</v>
      </c>
      <c r="R892" s="2">
        <v>16574822</v>
      </c>
      <c r="S892" s="2">
        <v>25436759</v>
      </c>
      <c r="T892" s="2">
        <v>42011581</v>
      </c>
      <c r="U892" s="2">
        <v>52570618</v>
      </c>
      <c r="V892" s="2">
        <v>0</v>
      </c>
    </row>
    <row r="893" spans="1:22" ht="18" customHeight="1" x14ac:dyDescent="0.25">
      <c r="A893" s="2" t="s">
        <v>1204</v>
      </c>
      <c r="B893" s="2" t="s">
        <v>46</v>
      </c>
      <c r="C893" s="1" t="b">
        <f t="shared" si="13"/>
        <v>1</v>
      </c>
      <c r="D893" s="2" t="s">
        <v>1204</v>
      </c>
      <c r="E893" s="2" t="s">
        <v>46</v>
      </c>
      <c r="F893" s="2">
        <v>354476747</v>
      </c>
      <c r="G893" s="2">
        <v>0</v>
      </c>
      <c r="H893" s="2">
        <v>0</v>
      </c>
      <c r="I893" s="2">
        <v>0</v>
      </c>
      <c r="J893" s="2">
        <v>100000000</v>
      </c>
      <c r="K893" s="2">
        <v>254476747</v>
      </c>
      <c r="L893" s="2">
        <v>9746037</v>
      </c>
      <c r="M893" s="2">
        <v>7539721</v>
      </c>
      <c r="N893" s="2">
        <v>2206316</v>
      </c>
      <c r="O893" s="2">
        <v>9746037</v>
      </c>
      <c r="P893" s="2">
        <v>3.8298340083701241</v>
      </c>
      <c r="Q893" s="2">
        <v>9043312</v>
      </c>
      <c r="R893" s="2">
        <v>4546790</v>
      </c>
      <c r="S893" s="2">
        <v>4496522</v>
      </c>
      <c r="T893" s="2">
        <v>9043312</v>
      </c>
      <c r="U893" s="2">
        <v>244730710</v>
      </c>
      <c r="V893" s="2">
        <v>0</v>
      </c>
    </row>
    <row r="894" spans="1:22" ht="18" customHeight="1" x14ac:dyDescent="0.25">
      <c r="A894" s="2" t="s">
        <v>1205</v>
      </c>
      <c r="B894" s="2" t="s">
        <v>48</v>
      </c>
      <c r="C894" s="1" t="b">
        <f t="shared" si="13"/>
        <v>1</v>
      </c>
      <c r="D894" s="2" t="s">
        <v>1205</v>
      </c>
      <c r="E894" s="2" t="s">
        <v>48</v>
      </c>
      <c r="F894" s="2">
        <v>249551624</v>
      </c>
      <c r="G894" s="2">
        <v>0</v>
      </c>
      <c r="H894" s="2">
        <v>0</v>
      </c>
      <c r="I894" s="2">
        <v>0</v>
      </c>
      <c r="J894" s="2">
        <v>100000000</v>
      </c>
      <c r="K894" s="2">
        <v>149551624</v>
      </c>
      <c r="L894" s="2">
        <v>74210505</v>
      </c>
      <c r="M894" s="2">
        <v>36176051</v>
      </c>
      <c r="N894" s="2">
        <v>38034454</v>
      </c>
      <c r="O894" s="2">
        <v>74210505</v>
      </c>
      <c r="P894" s="2">
        <v>49.621998755426418</v>
      </c>
      <c r="Q894" s="2">
        <v>66080998</v>
      </c>
      <c r="R894" s="2">
        <v>23711068</v>
      </c>
      <c r="S894" s="2">
        <v>42369930</v>
      </c>
      <c r="T894" s="2">
        <v>66080998</v>
      </c>
      <c r="U894" s="2">
        <v>75341119</v>
      </c>
      <c r="V894" s="2">
        <v>0</v>
      </c>
    </row>
    <row r="895" spans="1:22" ht="18" customHeight="1" x14ac:dyDescent="0.25">
      <c r="A895" s="2" t="s">
        <v>1206</v>
      </c>
      <c r="B895" s="2" t="s">
        <v>50</v>
      </c>
      <c r="C895" s="1" t="b">
        <f t="shared" si="13"/>
        <v>1</v>
      </c>
      <c r="D895" s="2" t="s">
        <v>1206</v>
      </c>
      <c r="E895" s="2" t="s">
        <v>50</v>
      </c>
      <c r="F895" s="2">
        <v>18863100</v>
      </c>
      <c r="G895" s="2">
        <v>0</v>
      </c>
      <c r="H895" s="2">
        <v>0</v>
      </c>
      <c r="I895" s="2">
        <v>0</v>
      </c>
      <c r="J895" s="2">
        <v>6000000</v>
      </c>
      <c r="K895" s="2">
        <v>12863100</v>
      </c>
      <c r="L895" s="2">
        <v>2735918</v>
      </c>
      <c r="M895" s="2">
        <v>1871943</v>
      </c>
      <c r="N895" s="2">
        <v>863975</v>
      </c>
      <c r="O895" s="2">
        <v>2735918</v>
      </c>
      <c r="P895" s="2">
        <v>21.269507350483167</v>
      </c>
      <c r="Q895" s="2">
        <v>2735918</v>
      </c>
      <c r="R895" s="2">
        <v>1871943</v>
      </c>
      <c r="S895" s="2">
        <v>863975</v>
      </c>
      <c r="T895" s="2">
        <v>2735918</v>
      </c>
      <c r="U895" s="2">
        <v>10127182</v>
      </c>
      <c r="V895" s="2">
        <v>0</v>
      </c>
    </row>
    <row r="896" spans="1:22" ht="18" customHeight="1" x14ac:dyDescent="0.25">
      <c r="A896" s="2" t="s">
        <v>1207</v>
      </c>
      <c r="B896" s="2" t="s">
        <v>52</v>
      </c>
      <c r="C896" s="1" t="b">
        <f t="shared" si="13"/>
        <v>1</v>
      </c>
      <c r="D896" s="2" t="s">
        <v>1207</v>
      </c>
      <c r="E896" s="2" t="s">
        <v>52</v>
      </c>
      <c r="F896" s="2">
        <v>213000389</v>
      </c>
      <c r="G896" s="2">
        <v>0</v>
      </c>
      <c r="H896" s="2">
        <v>0</v>
      </c>
      <c r="I896" s="2">
        <v>0</v>
      </c>
      <c r="J896" s="2">
        <v>100000000</v>
      </c>
      <c r="K896" s="2">
        <v>113000389</v>
      </c>
      <c r="L896" s="2">
        <v>12672740</v>
      </c>
      <c r="M896" s="2">
        <v>6410180</v>
      </c>
      <c r="N896" s="2">
        <v>6262560</v>
      </c>
      <c r="O896" s="2">
        <v>12672740</v>
      </c>
      <c r="P896" s="2">
        <v>11.214775552675311</v>
      </c>
      <c r="Q896" s="2">
        <v>10628318</v>
      </c>
      <c r="R896" s="2">
        <v>4384623</v>
      </c>
      <c r="S896" s="2">
        <v>6243695</v>
      </c>
      <c r="T896" s="2">
        <v>10628318</v>
      </c>
      <c r="U896" s="2">
        <v>100327649</v>
      </c>
      <c r="V896" s="2">
        <v>0</v>
      </c>
    </row>
    <row r="897" spans="1:22" ht="18" customHeight="1" x14ac:dyDescent="0.25">
      <c r="A897" s="2" t="s">
        <v>1208</v>
      </c>
      <c r="B897" s="2" t="s">
        <v>54</v>
      </c>
      <c r="C897" s="1" t="b">
        <f t="shared" si="13"/>
        <v>1</v>
      </c>
      <c r="D897" s="2" t="s">
        <v>1208</v>
      </c>
      <c r="E897" s="2" t="s">
        <v>54</v>
      </c>
      <c r="F897" s="2">
        <v>12223440</v>
      </c>
      <c r="G897" s="2">
        <v>0</v>
      </c>
      <c r="H897" s="2">
        <v>0</v>
      </c>
      <c r="I897" s="2">
        <v>0</v>
      </c>
      <c r="J897" s="2">
        <v>4000000</v>
      </c>
      <c r="K897" s="2">
        <v>8223440</v>
      </c>
      <c r="L897" s="2">
        <v>1767865</v>
      </c>
      <c r="M897" s="2">
        <v>1144380</v>
      </c>
      <c r="N897" s="2">
        <v>623485</v>
      </c>
      <c r="O897" s="2">
        <v>1767865</v>
      </c>
      <c r="P897" s="2">
        <v>21.497876800949481</v>
      </c>
      <c r="Q897" s="2">
        <v>1767865</v>
      </c>
      <c r="R897" s="2">
        <v>1144380</v>
      </c>
      <c r="S897" s="2">
        <v>623485</v>
      </c>
      <c r="T897" s="2">
        <v>1767865</v>
      </c>
      <c r="U897" s="2">
        <v>6455575</v>
      </c>
      <c r="V897" s="2">
        <v>0</v>
      </c>
    </row>
    <row r="898" spans="1:22" ht="18" customHeight="1" x14ac:dyDescent="0.25">
      <c r="A898" s="2" t="s">
        <v>1209</v>
      </c>
      <c r="B898" s="2" t="s">
        <v>56</v>
      </c>
      <c r="C898" s="1" t="b">
        <f t="shared" si="13"/>
        <v>1</v>
      </c>
      <c r="D898" s="2" t="s">
        <v>1209</v>
      </c>
      <c r="E898" s="2" t="s">
        <v>56</v>
      </c>
      <c r="F898" s="2">
        <v>112857915</v>
      </c>
      <c r="G898" s="2">
        <v>0</v>
      </c>
      <c r="H898" s="2">
        <v>0</v>
      </c>
      <c r="I898" s="2">
        <v>0</v>
      </c>
      <c r="J898" s="2">
        <v>50000000</v>
      </c>
      <c r="K898" s="2">
        <v>62857915</v>
      </c>
      <c r="L898" s="2">
        <v>29787542</v>
      </c>
      <c r="M898" s="2">
        <v>21775531</v>
      </c>
      <c r="N898" s="2">
        <v>8012011</v>
      </c>
      <c r="O898" s="2">
        <v>29787542</v>
      </c>
      <c r="P898" s="2">
        <v>47.388689236669713</v>
      </c>
      <c r="Q898" s="2">
        <v>28911666</v>
      </c>
      <c r="R898" s="2">
        <v>19506511</v>
      </c>
      <c r="S898" s="2">
        <v>9405155</v>
      </c>
      <c r="T898" s="2">
        <v>28911666</v>
      </c>
      <c r="U898" s="2">
        <v>33070373</v>
      </c>
      <c r="V898" s="2">
        <v>0</v>
      </c>
    </row>
    <row r="899" spans="1:22" ht="18" customHeight="1" x14ac:dyDescent="0.25">
      <c r="A899" s="2" t="s">
        <v>1210</v>
      </c>
      <c r="B899" s="2" t="s">
        <v>62</v>
      </c>
      <c r="C899" s="1" t="b">
        <f t="shared" si="13"/>
        <v>1</v>
      </c>
      <c r="D899" s="2" t="s">
        <v>1210</v>
      </c>
      <c r="E899" s="2" t="s">
        <v>62</v>
      </c>
      <c r="F899" s="2">
        <v>20703481</v>
      </c>
      <c r="G899" s="2">
        <v>0</v>
      </c>
      <c r="H899" s="2">
        <v>0</v>
      </c>
      <c r="I899" s="2">
        <v>0</v>
      </c>
      <c r="J899" s="2">
        <v>8000000</v>
      </c>
      <c r="K899" s="2">
        <v>12703481</v>
      </c>
      <c r="L899" s="2">
        <v>5880623</v>
      </c>
      <c r="M899" s="2">
        <v>3092495</v>
      </c>
      <c r="N899" s="2">
        <v>2788128</v>
      </c>
      <c r="O899" s="2">
        <v>5880623</v>
      </c>
      <c r="P899" s="2">
        <v>46.291429884454502</v>
      </c>
      <c r="Q899" s="2">
        <v>5184060</v>
      </c>
      <c r="R899" s="2">
        <v>2052951</v>
      </c>
      <c r="S899" s="2">
        <v>3131109</v>
      </c>
      <c r="T899" s="2">
        <v>5184060</v>
      </c>
      <c r="U899" s="2">
        <v>6822858</v>
      </c>
      <c r="V899" s="2">
        <v>0</v>
      </c>
    </row>
    <row r="900" spans="1:22" ht="18" customHeight="1" x14ac:dyDescent="0.25">
      <c r="A900" s="2" t="s">
        <v>1211</v>
      </c>
      <c r="B900" s="2" t="s">
        <v>64</v>
      </c>
      <c r="C900" s="1" t="b">
        <f t="shared" si="13"/>
        <v>1</v>
      </c>
      <c r="D900" s="2" t="s">
        <v>1211</v>
      </c>
      <c r="E900" s="2" t="s">
        <v>64</v>
      </c>
      <c r="F900" s="2">
        <v>20703481</v>
      </c>
      <c r="G900" s="2">
        <v>0</v>
      </c>
      <c r="H900" s="2">
        <v>0</v>
      </c>
      <c r="I900" s="2">
        <v>0</v>
      </c>
      <c r="J900" s="2">
        <v>8000000</v>
      </c>
      <c r="K900" s="2">
        <v>12703481</v>
      </c>
      <c r="L900" s="2">
        <v>5880623</v>
      </c>
      <c r="M900" s="2">
        <v>3092495</v>
      </c>
      <c r="N900" s="2">
        <v>2788128</v>
      </c>
      <c r="O900" s="2">
        <v>5880623</v>
      </c>
      <c r="P900" s="2">
        <v>46.291429884454502</v>
      </c>
      <c r="Q900" s="2">
        <v>5184060</v>
      </c>
      <c r="R900" s="2">
        <v>2052951</v>
      </c>
      <c r="S900" s="2">
        <v>3131109</v>
      </c>
      <c r="T900" s="2">
        <v>5184060</v>
      </c>
      <c r="U900" s="2">
        <v>6822858</v>
      </c>
      <c r="V900" s="2">
        <v>0</v>
      </c>
    </row>
    <row r="901" spans="1:22" ht="18" customHeight="1" x14ac:dyDescent="0.25">
      <c r="A901" s="2" t="s">
        <v>1212</v>
      </c>
      <c r="B901" s="2" t="s">
        <v>68</v>
      </c>
      <c r="C901" s="1" t="b">
        <f t="shared" si="13"/>
        <v>1</v>
      </c>
      <c r="D901" s="2" t="s">
        <v>1212</v>
      </c>
      <c r="E901" s="2" t="s">
        <v>68</v>
      </c>
      <c r="F901" s="2">
        <v>70637952</v>
      </c>
      <c r="G901" s="2">
        <v>0</v>
      </c>
      <c r="H901" s="2">
        <v>0</v>
      </c>
      <c r="I901" s="2">
        <v>1000000</v>
      </c>
      <c r="J901" s="2">
        <v>1000000</v>
      </c>
      <c r="K901" s="2">
        <v>70637952</v>
      </c>
      <c r="L901" s="2">
        <v>24505000</v>
      </c>
      <c r="M901" s="2">
        <v>22005000</v>
      </c>
      <c r="N901" s="2">
        <v>0</v>
      </c>
      <c r="O901" s="2">
        <v>22005000</v>
      </c>
      <c r="P901" s="2">
        <v>31.151809157773997</v>
      </c>
      <c r="Q901" s="2">
        <v>0</v>
      </c>
      <c r="R901" s="2">
        <v>0</v>
      </c>
      <c r="S901" s="2">
        <v>0</v>
      </c>
      <c r="T901" s="2">
        <v>0</v>
      </c>
      <c r="U901" s="2">
        <v>46132952</v>
      </c>
      <c r="V901" s="2">
        <v>0</v>
      </c>
    </row>
    <row r="902" spans="1:22" ht="18" customHeight="1" x14ac:dyDescent="0.25">
      <c r="A902" s="2" t="s">
        <v>1213</v>
      </c>
      <c r="B902" s="2" t="s">
        <v>70</v>
      </c>
      <c r="C902" s="1" t="b">
        <f t="shared" si="13"/>
        <v>1</v>
      </c>
      <c r="D902" s="2" t="s">
        <v>1213</v>
      </c>
      <c r="E902" s="2" t="s">
        <v>70</v>
      </c>
      <c r="F902" s="2">
        <v>8508656</v>
      </c>
      <c r="G902" s="2">
        <v>0</v>
      </c>
      <c r="H902" s="2">
        <v>0</v>
      </c>
      <c r="I902" s="2">
        <v>0</v>
      </c>
      <c r="J902" s="2">
        <v>1000000</v>
      </c>
      <c r="K902" s="2">
        <v>7508656</v>
      </c>
      <c r="L902" s="2">
        <v>1200000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>
        <v>6308656</v>
      </c>
      <c r="V902" s="2">
        <v>0</v>
      </c>
    </row>
    <row r="903" spans="1:22" ht="18" customHeight="1" x14ac:dyDescent="0.25">
      <c r="A903" s="2" t="s">
        <v>1214</v>
      </c>
      <c r="B903" s="2" t="s">
        <v>72</v>
      </c>
      <c r="C903" s="1" t="b">
        <f t="shared" si="13"/>
        <v>1</v>
      </c>
      <c r="D903" s="2" t="s">
        <v>1214</v>
      </c>
      <c r="E903" s="2" t="s">
        <v>72</v>
      </c>
      <c r="F903" s="2">
        <v>8508656</v>
      </c>
      <c r="G903" s="2">
        <v>0</v>
      </c>
      <c r="H903" s="2">
        <v>0</v>
      </c>
      <c r="I903" s="2">
        <v>0</v>
      </c>
      <c r="J903" s="2">
        <v>1000000</v>
      </c>
      <c r="K903" s="2">
        <v>7508656</v>
      </c>
      <c r="L903" s="2">
        <v>1200000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>
        <v>6308656</v>
      </c>
      <c r="V903" s="2">
        <v>0</v>
      </c>
    </row>
    <row r="904" spans="1:22" ht="18" customHeight="1" x14ac:dyDescent="0.25">
      <c r="A904" s="2" t="s">
        <v>1215</v>
      </c>
      <c r="B904" s="2" t="s">
        <v>74</v>
      </c>
      <c r="C904" s="1" t="b">
        <f t="shared" si="13"/>
        <v>1</v>
      </c>
      <c r="D904" s="2" t="s">
        <v>1215</v>
      </c>
      <c r="E904" s="2" t="s">
        <v>74</v>
      </c>
      <c r="F904" s="2">
        <v>62129296</v>
      </c>
      <c r="G904" s="2">
        <v>0</v>
      </c>
      <c r="H904" s="2">
        <v>0</v>
      </c>
      <c r="I904" s="2">
        <v>500000</v>
      </c>
      <c r="J904" s="2">
        <v>0</v>
      </c>
      <c r="K904" s="2">
        <v>62629296</v>
      </c>
      <c r="L904" s="2">
        <v>23305000</v>
      </c>
      <c r="M904" s="2">
        <v>22005000</v>
      </c>
      <c r="N904" s="2">
        <v>0</v>
      </c>
      <c r="O904" s="2">
        <v>22005000</v>
      </c>
      <c r="P904" s="2">
        <v>35.135314310414728</v>
      </c>
      <c r="Q904" s="2">
        <v>0</v>
      </c>
      <c r="R904" s="2">
        <v>0</v>
      </c>
      <c r="S904" s="2">
        <v>0</v>
      </c>
      <c r="T904" s="2">
        <v>0</v>
      </c>
      <c r="U904" s="2">
        <v>39324296</v>
      </c>
      <c r="V904" s="2">
        <v>0</v>
      </c>
    </row>
    <row r="905" spans="1:22" ht="18" customHeight="1" x14ac:dyDescent="0.25">
      <c r="A905" s="2" t="s">
        <v>1903</v>
      </c>
      <c r="B905" s="2" t="s">
        <v>129</v>
      </c>
      <c r="C905" s="1" t="b">
        <f t="shared" si="13"/>
        <v>1</v>
      </c>
      <c r="D905" s="2" t="s">
        <v>1903</v>
      </c>
      <c r="E905" s="2" t="s">
        <v>129</v>
      </c>
      <c r="F905" s="2">
        <v>0</v>
      </c>
      <c r="G905" s="2">
        <v>0</v>
      </c>
      <c r="H905" s="2">
        <v>0</v>
      </c>
      <c r="I905" s="2">
        <v>500000</v>
      </c>
      <c r="J905" s="2">
        <v>0</v>
      </c>
      <c r="K905" s="2">
        <v>500000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>
        <v>500000</v>
      </c>
      <c r="V905" s="2">
        <v>0</v>
      </c>
    </row>
    <row r="906" spans="1:22" ht="18" customHeight="1" x14ac:dyDescent="0.25">
      <c r="A906" s="2" t="s">
        <v>1216</v>
      </c>
      <c r="B906" s="2" t="s">
        <v>76</v>
      </c>
      <c r="C906" s="1" t="b">
        <f t="shared" si="13"/>
        <v>1</v>
      </c>
      <c r="D906" s="2" t="s">
        <v>1216</v>
      </c>
      <c r="E906" s="2" t="s">
        <v>76</v>
      </c>
      <c r="F906" s="2">
        <v>3009552</v>
      </c>
      <c r="G906" s="2">
        <v>0</v>
      </c>
      <c r="H906" s="2">
        <v>0</v>
      </c>
      <c r="I906" s="2">
        <v>0</v>
      </c>
      <c r="J906" s="2">
        <v>0</v>
      </c>
      <c r="K906" s="2">
        <v>3009552</v>
      </c>
      <c r="L906" s="2">
        <v>800000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2209552</v>
      </c>
      <c r="V906" s="2">
        <v>0</v>
      </c>
    </row>
    <row r="907" spans="1:22" ht="18" customHeight="1" x14ac:dyDescent="0.25">
      <c r="A907" s="2" t="s">
        <v>1217</v>
      </c>
      <c r="B907" s="2" t="s">
        <v>78</v>
      </c>
      <c r="C907" s="1" t="b">
        <f t="shared" ref="C907:C970" si="14">A907=D907</f>
        <v>1</v>
      </c>
      <c r="D907" s="2" t="s">
        <v>1217</v>
      </c>
      <c r="E907" s="2" t="s">
        <v>78</v>
      </c>
      <c r="F907" s="2">
        <v>12964432</v>
      </c>
      <c r="G907" s="2">
        <v>0</v>
      </c>
      <c r="H907" s="2">
        <v>0</v>
      </c>
      <c r="I907" s="2">
        <v>0</v>
      </c>
      <c r="J907" s="2">
        <v>0</v>
      </c>
      <c r="K907" s="2">
        <v>12964432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>
        <v>12964432</v>
      </c>
      <c r="V907" s="2">
        <v>0</v>
      </c>
    </row>
    <row r="908" spans="1:22" ht="18" customHeight="1" x14ac:dyDescent="0.25">
      <c r="A908" s="2" t="s">
        <v>1218</v>
      </c>
      <c r="B908" s="2" t="s">
        <v>82</v>
      </c>
      <c r="C908" s="1" t="b">
        <f t="shared" si="14"/>
        <v>1</v>
      </c>
      <c r="D908" s="2" t="s">
        <v>1218</v>
      </c>
      <c r="E908" s="2" t="s">
        <v>82</v>
      </c>
      <c r="F908" s="2">
        <v>3577392</v>
      </c>
      <c r="G908" s="2">
        <v>0</v>
      </c>
      <c r="H908" s="2">
        <v>0</v>
      </c>
      <c r="I908" s="2">
        <v>0</v>
      </c>
      <c r="J908" s="2">
        <v>0</v>
      </c>
      <c r="K908" s="2">
        <v>3577392</v>
      </c>
      <c r="L908" s="2">
        <v>500000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>
        <v>3077392</v>
      </c>
      <c r="V908" s="2">
        <v>0</v>
      </c>
    </row>
    <row r="909" spans="1:22" ht="18" customHeight="1" x14ac:dyDescent="0.25">
      <c r="A909" s="2" t="s">
        <v>1219</v>
      </c>
      <c r="B909" s="2" t="s">
        <v>1220</v>
      </c>
      <c r="C909" s="1" t="b">
        <f t="shared" si="14"/>
        <v>1</v>
      </c>
      <c r="D909" s="2" t="s">
        <v>1219</v>
      </c>
      <c r="E909" s="2" t="s">
        <v>1220</v>
      </c>
      <c r="F909" s="2">
        <v>42577920</v>
      </c>
      <c r="G909" s="2">
        <v>0</v>
      </c>
      <c r="H909" s="2">
        <v>0</v>
      </c>
      <c r="I909" s="2">
        <v>0</v>
      </c>
      <c r="J909" s="2">
        <v>0</v>
      </c>
      <c r="K909" s="2">
        <v>42577920</v>
      </c>
      <c r="L909" s="2">
        <v>22005000</v>
      </c>
      <c r="M909" s="2">
        <v>22005000</v>
      </c>
      <c r="N909" s="2">
        <v>0</v>
      </c>
      <c r="O909" s="2">
        <v>22005000</v>
      </c>
      <c r="P909" s="2">
        <v>51.681716720779221</v>
      </c>
      <c r="Q909" s="2">
        <v>0</v>
      </c>
      <c r="R909" s="2">
        <v>0</v>
      </c>
      <c r="S909" s="2">
        <v>0</v>
      </c>
      <c r="T909" s="2">
        <v>0</v>
      </c>
      <c r="U909" s="2">
        <v>20572920</v>
      </c>
      <c r="V909" s="2">
        <v>0</v>
      </c>
    </row>
    <row r="910" spans="1:22" ht="18" customHeight="1" x14ac:dyDescent="0.25">
      <c r="A910" s="2" t="s">
        <v>1904</v>
      </c>
      <c r="B910" s="2" t="s">
        <v>84</v>
      </c>
      <c r="C910" s="1" t="b">
        <f t="shared" si="14"/>
        <v>1</v>
      </c>
      <c r="D910" s="2" t="s">
        <v>1904</v>
      </c>
      <c r="E910" s="2" t="s">
        <v>84</v>
      </c>
      <c r="F910" s="2">
        <v>0</v>
      </c>
      <c r="G910" s="2">
        <v>0</v>
      </c>
      <c r="H910" s="2">
        <v>0</v>
      </c>
      <c r="I910" s="2">
        <v>500000</v>
      </c>
      <c r="J910" s="2">
        <v>0</v>
      </c>
      <c r="K910" s="2">
        <v>500000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500000</v>
      </c>
      <c r="V910" s="2">
        <v>0</v>
      </c>
    </row>
    <row r="911" spans="1:22" ht="18" customHeight="1" x14ac:dyDescent="0.25">
      <c r="A911" s="2" t="s">
        <v>1905</v>
      </c>
      <c r="B911" s="2" t="s">
        <v>176</v>
      </c>
      <c r="C911" s="1" t="b">
        <f t="shared" si="14"/>
        <v>1</v>
      </c>
      <c r="D911" s="2" t="s">
        <v>1905</v>
      </c>
      <c r="E911" s="2" t="s">
        <v>176</v>
      </c>
      <c r="F911" s="2">
        <v>0</v>
      </c>
      <c r="G911" s="2">
        <v>0</v>
      </c>
      <c r="H911" s="2">
        <v>0</v>
      </c>
      <c r="I911" s="2">
        <v>500000</v>
      </c>
      <c r="J911" s="2">
        <v>0</v>
      </c>
      <c r="K911" s="2">
        <v>500000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>
        <v>500000</v>
      </c>
      <c r="V911" s="2">
        <v>0</v>
      </c>
    </row>
    <row r="912" spans="1:22" ht="18" customHeight="1" x14ac:dyDescent="0.25">
      <c r="A912" s="2" t="s">
        <v>1221</v>
      </c>
      <c r="B912" s="2" t="s">
        <v>178</v>
      </c>
      <c r="C912" s="1" t="b">
        <f t="shared" si="14"/>
        <v>1</v>
      </c>
      <c r="D912" s="2" t="s">
        <v>1221</v>
      </c>
      <c r="E912" s="2" t="s">
        <v>178</v>
      </c>
      <c r="F912" s="2">
        <v>0</v>
      </c>
      <c r="G912" s="2">
        <v>2438105.27</v>
      </c>
      <c r="H912" s="2">
        <v>0</v>
      </c>
      <c r="I912" s="2">
        <v>0</v>
      </c>
      <c r="J912" s="2">
        <v>0</v>
      </c>
      <c r="K912" s="2">
        <v>2438105.27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2438105.27</v>
      </c>
      <c r="V912" s="2">
        <v>0</v>
      </c>
    </row>
    <row r="913" spans="1:22" ht="18" customHeight="1" x14ac:dyDescent="0.25">
      <c r="A913" s="2" t="s">
        <v>1222</v>
      </c>
      <c r="B913" s="2" t="s">
        <v>181</v>
      </c>
      <c r="C913" s="1" t="b">
        <f t="shared" si="14"/>
        <v>1</v>
      </c>
      <c r="D913" s="2" t="s">
        <v>1222</v>
      </c>
      <c r="E913" s="2" t="s">
        <v>181</v>
      </c>
      <c r="F913" s="2">
        <v>0</v>
      </c>
      <c r="G913" s="2">
        <v>2438105.27</v>
      </c>
      <c r="H913" s="2">
        <v>0</v>
      </c>
      <c r="I913" s="2">
        <v>0</v>
      </c>
      <c r="J913" s="2">
        <v>0</v>
      </c>
      <c r="K913" s="2">
        <v>2438105.27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>
        <v>2438105.27</v>
      </c>
      <c r="V913" s="2">
        <v>0</v>
      </c>
    </row>
    <row r="914" spans="1:22" ht="18" customHeight="1" x14ac:dyDescent="0.25">
      <c r="A914" s="2" t="s">
        <v>1223</v>
      </c>
      <c r="B914" s="2" t="s">
        <v>181</v>
      </c>
      <c r="C914" s="1" t="b">
        <f t="shared" si="14"/>
        <v>1</v>
      </c>
      <c r="D914" s="2" t="s">
        <v>1223</v>
      </c>
      <c r="E914" s="2" t="s">
        <v>181</v>
      </c>
      <c r="F914" s="2">
        <v>0</v>
      </c>
      <c r="G914" s="2">
        <v>2438105.27</v>
      </c>
      <c r="H914" s="2">
        <v>0</v>
      </c>
      <c r="I914" s="2">
        <v>0</v>
      </c>
      <c r="J914" s="2">
        <v>0</v>
      </c>
      <c r="K914" s="2">
        <v>2438105.27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2438105.27</v>
      </c>
      <c r="V914" s="2">
        <v>0</v>
      </c>
    </row>
    <row r="915" spans="1:22" ht="18" customHeight="1" x14ac:dyDescent="0.25">
      <c r="A915" s="2" t="s">
        <v>1224</v>
      </c>
      <c r="B915" s="2" t="s">
        <v>1225</v>
      </c>
      <c r="C915" s="1" t="b">
        <f t="shared" si="14"/>
        <v>1</v>
      </c>
      <c r="D915" s="2" t="s">
        <v>1224</v>
      </c>
      <c r="E915" s="2" t="s">
        <v>1225</v>
      </c>
      <c r="F915" s="2">
        <v>0</v>
      </c>
      <c r="G915" s="2">
        <v>2438105.27</v>
      </c>
      <c r="H915" s="2">
        <v>0</v>
      </c>
      <c r="I915" s="2">
        <v>0</v>
      </c>
      <c r="J915" s="2">
        <v>0</v>
      </c>
      <c r="K915" s="2">
        <v>2438105.27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>
        <v>2438105.27</v>
      </c>
      <c r="V915" s="2">
        <v>0</v>
      </c>
    </row>
    <row r="916" spans="1:22" ht="18" customHeight="1" x14ac:dyDescent="0.25">
      <c r="A916" s="2" t="s">
        <v>1226</v>
      </c>
      <c r="B916" s="2" t="s">
        <v>1227</v>
      </c>
      <c r="C916" s="1" t="b">
        <f t="shared" si="14"/>
        <v>1</v>
      </c>
      <c r="D916" s="2" t="s">
        <v>1226</v>
      </c>
      <c r="E916" s="2" t="s">
        <v>1227</v>
      </c>
      <c r="F916" s="2">
        <v>0</v>
      </c>
      <c r="G916" s="2">
        <v>2438105.27</v>
      </c>
      <c r="H916" s="2">
        <v>0</v>
      </c>
      <c r="I916" s="2">
        <v>0</v>
      </c>
      <c r="J916" s="2">
        <v>0</v>
      </c>
      <c r="K916" s="2">
        <v>2438105.27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>
        <v>2438105.27</v>
      </c>
      <c r="V916" s="2">
        <v>0</v>
      </c>
    </row>
    <row r="917" spans="1:22" ht="18" customHeight="1" x14ac:dyDescent="0.25">
      <c r="A917" s="2" t="s">
        <v>1228</v>
      </c>
      <c r="B917" s="2" t="s">
        <v>88</v>
      </c>
      <c r="C917" s="1" t="b">
        <f t="shared" si="14"/>
        <v>1</v>
      </c>
      <c r="D917" s="2" t="s">
        <v>1228</v>
      </c>
      <c r="E917" s="2" t="s">
        <v>88</v>
      </c>
      <c r="F917" s="2">
        <v>11335099198</v>
      </c>
      <c r="G917" s="2">
        <v>1045100152.76</v>
      </c>
      <c r="H917" s="2">
        <v>0</v>
      </c>
      <c r="I917" s="2">
        <v>2206065133</v>
      </c>
      <c r="J917" s="2">
        <v>206065133</v>
      </c>
      <c r="K917" s="2">
        <v>14380199350.76</v>
      </c>
      <c r="L917" s="2">
        <v>8922207451</v>
      </c>
      <c r="M917" s="2">
        <v>4515200589</v>
      </c>
      <c r="N917" s="2">
        <v>4368445634</v>
      </c>
      <c r="O917" s="2">
        <v>8883646223</v>
      </c>
      <c r="P917" s="2">
        <v>61.776933728881133</v>
      </c>
      <c r="Q917" s="2">
        <v>1863327297</v>
      </c>
      <c r="R917" s="2">
        <v>268922439</v>
      </c>
      <c r="S917" s="2">
        <v>1230370996</v>
      </c>
      <c r="T917" s="2">
        <v>1499293435</v>
      </c>
      <c r="U917" s="2">
        <v>5457991899.7600002</v>
      </c>
      <c r="V917" s="2">
        <v>364033862</v>
      </c>
    </row>
    <row r="918" spans="1:22" ht="18" customHeight="1" x14ac:dyDescent="0.25">
      <c r="A918" s="2" t="s">
        <v>1229</v>
      </c>
      <c r="B918" s="2" t="s">
        <v>498</v>
      </c>
      <c r="C918" s="1" t="b">
        <f t="shared" si="14"/>
        <v>1</v>
      </c>
      <c r="D918" s="2" t="s">
        <v>1229</v>
      </c>
      <c r="E918" s="2" t="s">
        <v>498</v>
      </c>
      <c r="F918" s="2">
        <v>47250000</v>
      </c>
      <c r="G918" s="2">
        <v>0</v>
      </c>
      <c r="H918" s="2">
        <v>0</v>
      </c>
      <c r="I918" s="2">
        <v>0</v>
      </c>
      <c r="J918" s="2">
        <v>0</v>
      </c>
      <c r="K918" s="2">
        <v>47250000</v>
      </c>
      <c r="L918" s="2">
        <v>47250000</v>
      </c>
      <c r="M918" s="2">
        <v>47250000</v>
      </c>
      <c r="N918" s="2">
        <v>0</v>
      </c>
      <c r="O918" s="2">
        <v>47250000</v>
      </c>
      <c r="P918" s="2">
        <v>100</v>
      </c>
      <c r="Q918" s="2">
        <v>0</v>
      </c>
      <c r="R918" s="2">
        <v>0</v>
      </c>
      <c r="S918" s="2">
        <v>0</v>
      </c>
      <c r="T918" s="2">
        <v>0</v>
      </c>
      <c r="U918" s="2">
        <v>0</v>
      </c>
      <c r="V918" s="2">
        <v>0</v>
      </c>
    </row>
    <row r="919" spans="1:22" ht="18" customHeight="1" x14ac:dyDescent="0.25">
      <c r="A919" s="2" t="s">
        <v>1230</v>
      </c>
      <c r="B919" s="2" t="s">
        <v>640</v>
      </c>
      <c r="C919" s="1" t="b">
        <f t="shared" si="14"/>
        <v>1</v>
      </c>
      <c r="D919" s="2" t="s">
        <v>1230</v>
      </c>
      <c r="E919" s="2" t="s">
        <v>640</v>
      </c>
      <c r="F919" s="2">
        <v>47250000</v>
      </c>
      <c r="G919" s="2">
        <v>0</v>
      </c>
      <c r="H919" s="2">
        <v>0</v>
      </c>
      <c r="I919" s="2">
        <v>0</v>
      </c>
      <c r="J919" s="2">
        <v>0</v>
      </c>
      <c r="K919" s="2">
        <v>47250000</v>
      </c>
      <c r="L919" s="2">
        <v>47250000</v>
      </c>
      <c r="M919" s="2">
        <v>47250000</v>
      </c>
      <c r="N919" s="2">
        <v>0</v>
      </c>
      <c r="O919" s="2">
        <v>47250000</v>
      </c>
      <c r="P919" s="2">
        <v>100</v>
      </c>
      <c r="Q919" s="2">
        <v>0</v>
      </c>
      <c r="R919" s="2">
        <v>0</v>
      </c>
      <c r="S919" s="2">
        <v>0</v>
      </c>
      <c r="T919" s="2">
        <v>0</v>
      </c>
      <c r="U919" s="2">
        <v>0</v>
      </c>
      <c r="V919" s="2">
        <v>0</v>
      </c>
    </row>
    <row r="920" spans="1:22" ht="18" customHeight="1" x14ac:dyDescent="0.25">
      <c r="A920" s="2" t="s">
        <v>1231</v>
      </c>
      <c r="B920" s="2" t="s">
        <v>642</v>
      </c>
      <c r="C920" s="1" t="b">
        <f t="shared" si="14"/>
        <v>1</v>
      </c>
      <c r="D920" s="2" t="s">
        <v>1231</v>
      </c>
      <c r="E920" s="2" t="s">
        <v>642</v>
      </c>
      <c r="F920" s="2">
        <v>47250000</v>
      </c>
      <c r="G920" s="2">
        <v>0</v>
      </c>
      <c r="H920" s="2">
        <v>0</v>
      </c>
      <c r="I920" s="2">
        <v>0</v>
      </c>
      <c r="J920" s="2">
        <v>0</v>
      </c>
      <c r="K920" s="2">
        <v>47250000</v>
      </c>
      <c r="L920" s="2">
        <v>47250000</v>
      </c>
      <c r="M920" s="2">
        <v>47250000</v>
      </c>
      <c r="N920" s="2">
        <v>0</v>
      </c>
      <c r="O920" s="2">
        <v>47250000</v>
      </c>
      <c r="P920" s="2">
        <v>100</v>
      </c>
      <c r="Q920" s="2">
        <v>0</v>
      </c>
      <c r="R920" s="2">
        <v>0</v>
      </c>
      <c r="S920" s="2">
        <v>0</v>
      </c>
      <c r="T920" s="2">
        <v>0</v>
      </c>
      <c r="U920" s="2">
        <v>0</v>
      </c>
      <c r="V920" s="2">
        <v>0</v>
      </c>
    </row>
    <row r="921" spans="1:22" ht="18" customHeight="1" x14ac:dyDescent="0.25">
      <c r="A921" s="2" t="s">
        <v>1232</v>
      </c>
      <c r="B921" s="2" t="s">
        <v>1233</v>
      </c>
      <c r="C921" s="1" t="b">
        <f t="shared" si="14"/>
        <v>1</v>
      </c>
      <c r="D921" s="2" t="s">
        <v>1232</v>
      </c>
      <c r="E921" s="2" t="s">
        <v>1233</v>
      </c>
      <c r="F921" s="2">
        <v>47250000</v>
      </c>
      <c r="G921" s="2">
        <v>0</v>
      </c>
      <c r="H921" s="2">
        <v>0</v>
      </c>
      <c r="I921" s="2">
        <v>0</v>
      </c>
      <c r="J921" s="2">
        <v>0</v>
      </c>
      <c r="K921" s="2">
        <v>47250000</v>
      </c>
      <c r="L921" s="2">
        <v>47250000</v>
      </c>
      <c r="M921" s="2">
        <v>47250000</v>
      </c>
      <c r="N921" s="2">
        <v>0</v>
      </c>
      <c r="O921" s="2">
        <v>47250000</v>
      </c>
      <c r="P921" s="2">
        <v>100</v>
      </c>
      <c r="Q921" s="2">
        <v>0</v>
      </c>
      <c r="R921" s="2">
        <v>0</v>
      </c>
      <c r="S921" s="2">
        <v>0</v>
      </c>
      <c r="T921" s="2">
        <v>0</v>
      </c>
      <c r="U921" s="2">
        <v>0</v>
      </c>
      <c r="V921" s="2">
        <v>0</v>
      </c>
    </row>
    <row r="922" spans="1:22" ht="18" customHeight="1" x14ac:dyDescent="0.25">
      <c r="A922" s="2" t="s">
        <v>1234</v>
      </c>
      <c r="B922" s="2" t="s">
        <v>1235</v>
      </c>
      <c r="C922" s="1" t="b">
        <f t="shared" si="14"/>
        <v>1</v>
      </c>
      <c r="D922" s="2" t="s">
        <v>1234</v>
      </c>
      <c r="E922" s="2" t="s">
        <v>1235</v>
      </c>
      <c r="F922" s="2">
        <v>47250000</v>
      </c>
      <c r="G922" s="2">
        <v>0</v>
      </c>
      <c r="H922" s="2">
        <v>0</v>
      </c>
      <c r="I922" s="2">
        <v>0</v>
      </c>
      <c r="J922" s="2">
        <v>0</v>
      </c>
      <c r="K922" s="2">
        <v>47250000</v>
      </c>
      <c r="L922" s="2">
        <v>47250000</v>
      </c>
      <c r="M922" s="2">
        <v>47250000</v>
      </c>
      <c r="N922" s="2">
        <v>0</v>
      </c>
      <c r="O922" s="2">
        <v>47250000</v>
      </c>
      <c r="P922" s="2">
        <v>100</v>
      </c>
      <c r="Q922" s="2">
        <v>0</v>
      </c>
      <c r="R922" s="2">
        <v>0</v>
      </c>
      <c r="S922" s="2">
        <v>0</v>
      </c>
      <c r="T922" s="2">
        <v>0</v>
      </c>
      <c r="U922" s="2">
        <v>0</v>
      </c>
      <c r="V922" s="2">
        <v>0</v>
      </c>
    </row>
    <row r="923" spans="1:22" ht="18" customHeight="1" x14ac:dyDescent="0.25">
      <c r="A923" s="2" t="s">
        <v>1236</v>
      </c>
      <c r="B923" s="2" t="s">
        <v>90</v>
      </c>
      <c r="C923" s="1" t="b">
        <f t="shared" si="14"/>
        <v>1</v>
      </c>
      <c r="D923" s="2" t="s">
        <v>1236</v>
      </c>
      <c r="E923" s="2" t="s">
        <v>90</v>
      </c>
      <c r="F923" s="2">
        <v>9594771726</v>
      </c>
      <c r="G923" s="2">
        <v>1033653751.46</v>
      </c>
      <c r="H923" s="2">
        <v>0</v>
      </c>
      <c r="I923" s="2">
        <v>0</v>
      </c>
      <c r="J923" s="2">
        <v>206065133</v>
      </c>
      <c r="K923" s="2">
        <v>10422360344.459999</v>
      </c>
      <c r="L923" s="2">
        <v>7366605318</v>
      </c>
      <c r="M923" s="2">
        <v>3261885456</v>
      </c>
      <c r="N923" s="2">
        <v>4066158634</v>
      </c>
      <c r="O923" s="2">
        <v>7328044090</v>
      </c>
      <c r="P923" s="2">
        <v>70.310791872545622</v>
      </c>
      <c r="Q923" s="2">
        <v>882819401</v>
      </c>
      <c r="R923" s="2">
        <v>268922439</v>
      </c>
      <c r="S923" s="2">
        <v>249863100</v>
      </c>
      <c r="T923" s="2">
        <v>518785539</v>
      </c>
      <c r="U923" s="2">
        <v>3055755026.46</v>
      </c>
      <c r="V923" s="2">
        <v>364033862</v>
      </c>
    </row>
    <row r="924" spans="1:22" ht="18" customHeight="1" x14ac:dyDescent="0.25">
      <c r="A924" s="2" t="s">
        <v>1237</v>
      </c>
      <c r="B924" s="2" t="s">
        <v>1238</v>
      </c>
      <c r="C924" s="1" t="b">
        <f t="shared" si="14"/>
        <v>1</v>
      </c>
      <c r="D924" s="4" t="s">
        <v>1237</v>
      </c>
      <c r="E924" s="4" t="s">
        <v>1238</v>
      </c>
      <c r="F924" s="2">
        <v>9522481726</v>
      </c>
      <c r="G924" s="2">
        <v>1033653751.46</v>
      </c>
      <c r="H924" s="2">
        <v>0</v>
      </c>
      <c r="I924" s="2">
        <v>0</v>
      </c>
      <c r="J924" s="2">
        <v>206065133</v>
      </c>
      <c r="K924" s="2">
        <v>10350070344.459999</v>
      </c>
      <c r="L924" s="2">
        <v>7342855318</v>
      </c>
      <c r="M924" s="2">
        <v>3258035456</v>
      </c>
      <c r="N924" s="2">
        <v>4059248322</v>
      </c>
      <c r="O924" s="2">
        <v>7317283778</v>
      </c>
      <c r="P924" s="2">
        <v>70.697913487290108</v>
      </c>
      <c r="Q924" s="2">
        <v>876169401</v>
      </c>
      <c r="R924" s="2">
        <v>265072439</v>
      </c>
      <c r="S924" s="2">
        <v>247063100</v>
      </c>
      <c r="T924" s="2">
        <v>512135539</v>
      </c>
      <c r="U924" s="2">
        <v>3007215026.46</v>
      </c>
      <c r="V924" s="2">
        <v>364033862</v>
      </c>
    </row>
    <row r="925" spans="1:22" ht="18" customHeight="1" x14ac:dyDescent="0.25">
      <c r="A925" s="2" t="s">
        <v>1239</v>
      </c>
      <c r="B925" s="2" t="s">
        <v>1240</v>
      </c>
      <c r="C925" s="1" t="b">
        <f t="shared" si="14"/>
        <v>1</v>
      </c>
      <c r="D925" s="2" t="s">
        <v>1239</v>
      </c>
      <c r="E925" s="2" t="s">
        <v>1240</v>
      </c>
      <c r="F925" s="2">
        <v>6301365759</v>
      </c>
      <c r="G925" s="2">
        <v>1033653751.46</v>
      </c>
      <c r="H925" s="2">
        <v>0</v>
      </c>
      <c r="I925" s="2">
        <v>0</v>
      </c>
      <c r="J925" s="2">
        <v>206065133</v>
      </c>
      <c r="K925" s="2">
        <v>7128954377.46</v>
      </c>
      <c r="L925" s="2">
        <v>4732392206</v>
      </c>
      <c r="M925" s="2">
        <v>1829412143</v>
      </c>
      <c r="N925" s="2">
        <v>2877408523</v>
      </c>
      <c r="O925" s="2">
        <v>4706820666</v>
      </c>
      <c r="P925" s="2">
        <v>66.023997584860538</v>
      </c>
      <c r="Q925" s="2">
        <v>123486862</v>
      </c>
      <c r="R925" s="2">
        <v>22755771</v>
      </c>
      <c r="S925" s="2">
        <v>100731091</v>
      </c>
      <c r="T925" s="2">
        <v>123486862</v>
      </c>
      <c r="U925" s="2">
        <v>2396562171.46</v>
      </c>
      <c r="V925" s="2">
        <v>0</v>
      </c>
    </row>
    <row r="926" spans="1:22" ht="18" customHeight="1" x14ac:dyDescent="0.25">
      <c r="A926" s="2" t="s">
        <v>1241</v>
      </c>
      <c r="B926" s="2" t="s">
        <v>1242</v>
      </c>
      <c r="C926" s="1" t="b">
        <f t="shared" si="14"/>
        <v>1</v>
      </c>
      <c r="D926" s="2" t="s">
        <v>1241</v>
      </c>
      <c r="E926" s="2" t="s">
        <v>1242</v>
      </c>
      <c r="F926" s="2">
        <v>6301365759</v>
      </c>
      <c r="G926" s="2">
        <v>1033653751.46</v>
      </c>
      <c r="H926" s="2">
        <v>0</v>
      </c>
      <c r="I926" s="2">
        <v>0</v>
      </c>
      <c r="J926" s="2">
        <v>206065133</v>
      </c>
      <c r="K926" s="2">
        <v>7128954377.46</v>
      </c>
      <c r="L926" s="2">
        <v>4732392206</v>
      </c>
      <c r="M926" s="2">
        <v>1829412143</v>
      </c>
      <c r="N926" s="2">
        <v>2877408523</v>
      </c>
      <c r="O926" s="2">
        <v>4706820666</v>
      </c>
      <c r="P926" s="2">
        <v>66.023997584860538</v>
      </c>
      <c r="Q926" s="2">
        <v>123486862</v>
      </c>
      <c r="R926" s="2">
        <v>22755771</v>
      </c>
      <c r="S926" s="2">
        <v>100731091</v>
      </c>
      <c r="T926" s="2">
        <v>123486862</v>
      </c>
      <c r="U926" s="2">
        <v>2396562171.46</v>
      </c>
      <c r="V926" s="2">
        <v>0</v>
      </c>
    </row>
    <row r="927" spans="1:22" ht="18" customHeight="1" x14ac:dyDescent="0.25">
      <c r="A927" s="2" t="s">
        <v>1243</v>
      </c>
      <c r="B927" s="2" t="s">
        <v>1244</v>
      </c>
      <c r="C927" s="1" t="b">
        <f t="shared" si="14"/>
        <v>1</v>
      </c>
      <c r="D927" s="2" t="s">
        <v>1243</v>
      </c>
      <c r="E927" s="2" t="s">
        <v>1244</v>
      </c>
      <c r="F927" s="2">
        <v>3222556139</v>
      </c>
      <c r="G927" s="2">
        <v>0</v>
      </c>
      <c r="H927" s="2">
        <v>0</v>
      </c>
      <c r="I927" s="2">
        <v>0</v>
      </c>
      <c r="J927" s="2">
        <v>206065133</v>
      </c>
      <c r="K927" s="2">
        <v>3016491006</v>
      </c>
      <c r="L927" s="2">
        <v>2129845639</v>
      </c>
      <c r="M927" s="2">
        <v>1637355577</v>
      </c>
      <c r="N927" s="2">
        <v>466918522</v>
      </c>
      <c r="O927" s="2">
        <v>2104274099</v>
      </c>
      <c r="P927" s="2">
        <v>69.759004578978008</v>
      </c>
      <c r="Q927" s="2">
        <v>83586862</v>
      </c>
      <c r="R927" s="2">
        <v>22755771</v>
      </c>
      <c r="S927" s="2">
        <v>60831091</v>
      </c>
      <c r="T927" s="2">
        <v>83586862</v>
      </c>
      <c r="U927" s="2">
        <v>886645367</v>
      </c>
      <c r="V927" s="2">
        <v>0</v>
      </c>
    </row>
    <row r="928" spans="1:22" ht="18" customHeight="1" x14ac:dyDescent="0.25">
      <c r="A928" s="2" t="s">
        <v>1245</v>
      </c>
      <c r="B928" s="2" t="s">
        <v>1244</v>
      </c>
      <c r="C928" s="1" t="b">
        <f t="shared" si="14"/>
        <v>1</v>
      </c>
      <c r="D928" s="2" t="s">
        <v>1245</v>
      </c>
      <c r="E928" s="2" t="s">
        <v>1244</v>
      </c>
      <c r="F928" s="2">
        <v>3000000000</v>
      </c>
      <c r="G928" s="2">
        <v>1029437976.8099999</v>
      </c>
      <c r="H928" s="2">
        <v>0</v>
      </c>
      <c r="I928" s="2">
        <v>0</v>
      </c>
      <c r="J928" s="2">
        <v>0</v>
      </c>
      <c r="K928" s="2">
        <v>4029437976.8099999</v>
      </c>
      <c r="L928" s="2">
        <v>2564546567</v>
      </c>
      <c r="M928" s="2">
        <v>192056566</v>
      </c>
      <c r="N928" s="2">
        <v>2372490001</v>
      </c>
      <c r="O928" s="2">
        <v>2564546567</v>
      </c>
      <c r="P928" s="2">
        <v>63.645267200024854</v>
      </c>
      <c r="Q928" s="2">
        <v>39900000</v>
      </c>
      <c r="R928" s="2">
        <v>0</v>
      </c>
      <c r="S928" s="2">
        <v>39900000</v>
      </c>
      <c r="T928" s="2">
        <v>39900000</v>
      </c>
      <c r="U928" s="2">
        <v>1464891409.8099999</v>
      </c>
      <c r="V928" s="2">
        <v>0</v>
      </c>
    </row>
    <row r="929" spans="1:22" ht="18" customHeight="1" x14ac:dyDescent="0.25">
      <c r="A929" s="2" t="s">
        <v>1246</v>
      </c>
      <c r="B929" s="2" t="s">
        <v>1247</v>
      </c>
      <c r="C929" s="1" t="b">
        <f t="shared" si="14"/>
        <v>1</v>
      </c>
      <c r="D929" s="2" t="s">
        <v>1246</v>
      </c>
      <c r="E929" s="2" t="s">
        <v>1247</v>
      </c>
      <c r="F929" s="2">
        <v>0</v>
      </c>
      <c r="G929" s="2">
        <v>3677678.65</v>
      </c>
      <c r="H929" s="2">
        <v>0</v>
      </c>
      <c r="I929" s="2">
        <v>0</v>
      </c>
      <c r="J929" s="2">
        <v>0</v>
      </c>
      <c r="K929" s="2">
        <v>3677678.65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3677678.65</v>
      </c>
      <c r="V929" s="2">
        <v>0</v>
      </c>
    </row>
    <row r="930" spans="1:22" ht="18" customHeight="1" x14ac:dyDescent="0.25">
      <c r="A930" s="2" t="s">
        <v>1248</v>
      </c>
      <c r="B930" s="2" t="s">
        <v>1249</v>
      </c>
      <c r="C930" s="1" t="b">
        <f t="shared" si="14"/>
        <v>1</v>
      </c>
      <c r="D930" s="2" t="s">
        <v>1248</v>
      </c>
      <c r="E930" s="2" t="s">
        <v>1249</v>
      </c>
      <c r="F930" s="2">
        <v>78809620</v>
      </c>
      <c r="G930" s="2">
        <v>284873</v>
      </c>
      <c r="H930" s="2">
        <v>0</v>
      </c>
      <c r="I930" s="2">
        <v>0</v>
      </c>
      <c r="J930" s="2">
        <v>0</v>
      </c>
      <c r="K930" s="2">
        <v>79094493</v>
      </c>
      <c r="L930" s="2">
        <v>38000000</v>
      </c>
      <c r="M930" s="2">
        <v>0</v>
      </c>
      <c r="N930" s="2">
        <v>38000000</v>
      </c>
      <c r="O930" s="2">
        <v>38000000</v>
      </c>
      <c r="P930" s="2">
        <v>48.043799964682755</v>
      </c>
      <c r="Q930" s="2">
        <v>0</v>
      </c>
      <c r="R930" s="2">
        <v>0</v>
      </c>
      <c r="S930" s="2">
        <v>0</v>
      </c>
      <c r="T930" s="2">
        <v>0</v>
      </c>
      <c r="U930" s="2">
        <v>41094493</v>
      </c>
      <c r="V930" s="2">
        <v>0</v>
      </c>
    </row>
    <row r="931" spans="1:22" ht="18" customHeight="1" x14ac:dyDescent="0.25">
      <c r="A931" s="2" t="s">
        <v>1250</v>
      </c>
      <c r="B931" s="2" t="s">
        <v>1251</v>
      </c>
      <c r="C931" s="1" t="b">
        <f t="shared" si="14"/>
        <v>1</v>
      </c>
      <c r="D931" s="2" t="s">
        <v>1250</v>
      </c>
      <c r="E931" s="2" t="s">
        <v>1251</v>
      </c>
      <c r="F931" s="2">
        <v>0</v>
      </c>
      <c r="G931" s="2">
        <v>253223</v>
      </c>
      <c r="H931" s="2">
        <v>0</v>
      </c>
      <c r="I931" s="2">
        <v>0</v>
      </c>
      <c r="J931" s="2">
        <v>0</v>
      </c>
      <c r="K931" s="2">
        <v>253223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>
        <v>253223</v>
      </c>
      <c r="V931" s="2">
        <v>0</v>
      </c>
    </row>
    <row r="932" spans="1:22" ht="18" customHeight="1" x14ac:dyDescent="0.25">
      <c r="A932" s="2" t="s">
        <v>1252</v>
      </c>
      <c r="B932" s="2" t="s">
        <v>1253</v>
      </c>
      <c r="C932" s="1" t="b">
        <f t="shared" si="14"/>
        <v>1</v>
      </c>
      <c r="D932" s="2" t="s">
        <v>1252</v>
      </c>
      <c r="E932" s="2" t="s">
        <v>1253</v>
      </c>
      <c r="F932" s="2">
        <v>2113365967</v>
      </c>
      <c r="G932" s="2">
        <v>0</v>
      </c>
      <c r="H932" s="2">
        <v>0</v>
      </c>
      <c r="I932" s="2">
        <v>0</v>
      </c>
      <c r="J932" s="2">
        <v>0</v>
      </c>
      <c r="K932" s="2">
        <v>2113365967</v>
      </c>
      <c r="L932" s="2">
        <v>1502837907</v>
      </c>
      <c r="M932" s="2">
        <v>320998108</v>
      </c>
      <c r="N932" s="2">
        <v>1181839799</v>
      </c>
      <c r="O932" s="2">
        <v>1502837907</v>
      </c>
      <c r="P932" s="2">
        <v>71.111105717924147</v>
      </c>
      <c r="Q932" s="2">
        <v>420394977</v>
      </c>
      <c r="R932" s="2">
        <v>242316668</v>
      </c>
      <c r="S932" s="2">
        <v>146332009</v>
      </c>
      <c r="T932" s="2">
        <v>388648677</v>
      </c>
      <c r="U932" s="2">
        <v>610528060</v>
      </c>
      <c r="V932" s="2">
        <v>31746300</v>
      </c>
    </row>
    <row r="933" spans="1:22" ht="18" customHeight="1" x14ac:dyDescent="0.25">
      <c r="A933" s="2" t="s">
        <v>1254</v>
      </c>
      <c r="B933" s="2" t="s">
        <v>1255</v>
      </c>
      <c r="C933" s="1" t="b">
        <f t="shared" si="14"/>
        <v>1</v>
      </c>
      <c r="D933" s="2" t="s">
        <v>1254</v>
      </c>
      <c r="E933" s="2" t="s">
        <v>1255</v>
      </c>
      <c r="F933" s="2">
        <v>515869481</v>
      </c>
      <c r="G933" s="2">
        <v>0</v>
      </c>
      <c r="H933" s="2">
        <v>0</v>
      </c>
      <c r="I933" s="2">
        <v>0</v>
      </c>
      <c r="J933" s="2">
        <v>0</v>
      </c>
      <c r="K933" s="2">
        <v>515869481</v>
      </c>
      <c r="L933" s="2">
        <v>157418032</v>
      </c>
      <c r="M933" s="2">
        <v>119141197</v>
      </c>
      <c r="N933" s="2">
        <v>38276835</v>
      </c>
      <c r="O933" s="2">
        <v>157418032</v>
      </c>
      <c r="P933" s="2">
        <v>30.515089145194075</v>
      </c>
      <c r="Q933" s="2">
        <v>108360969</v>
      </c>
      <c r="R933" s="2">
        <v>59877057</v>
      </c>
      <c r="S933" s="2">
        <v>40337912</v>
      </c>
      <c r="T933" s="2">
        <v>100214969</v>
      </c>
      <c r="U933" s="2">
        <v>358451449</v>
      </c>
      <c r="V933" s="2">
        <v>8146000</v>
      </c>
    </row>
    <row r="934" spans="1:22" ht="18" customHeight="1" x14ac:dyDescent="0.25">
      <c r="A934" s="2" t="s">
        <v>1256</v>
      </c>
      <c r="B934" s="2" t="s">
        <v>1257</v>
      </c>
      <c r="C934" s="1" t="b">
        <f t="shared" si="14"/>
        <v>1</v>
      </c>
      <c r="D934" s="2" t="s">
        <v>1256</v>
      </c>
      <c r="E934" s="2" t="s">
        <v>1257</v>
      </c>
      <c r="F934" s="2">
        <v>515869481</v>
      </c>
      <c r="G934" s="2">
        <v>0</v>
      </c>
      <c r="H934" s="2">
        <v>0</v>
      </c>
      <c r="I934" s="2">
        <v>0</v>
      </c>
      <c r="J934" s="2">
        <v>0</v>
      </c>
      <c r="K934" s="2">
        <v>515869481</v>
      </c>
      <c r="L934" s="2">
        <v>157418032</v>
      </c>
      <c r="M934" s="2">
        <v>119141197</v>
      </c>
      <c r="N934" s="2">
        <v>38276835</v>
      </c>
      <c r="O934" s="2">
        <v>157418032</v>
      </c>
      <c r="P934" s="2">
        <v>30.515089145194075</v>
      </c>
      <c r="Q934" s="2">
        <v>108360969</v>
      </c>
      <c r="R934" s="2">
        <v>59877057</v>
      </c>
      <c r="S934" s="2">
        <v>40337912</v>
      </c>
      <c r="T934" s="2">
        <v>100214969</v>
      </c>
      <c r="U934" s="2">
        <v>358451449</v>
      </c>
      <c r="V934" s="2">
        <v>8146000</v>
      </c>
    </row>
    <row r="935" spans="1:22" ht="18" customHeight="1" x14ac:dyDescent="0.25">
      <c r="A935" s="2" t="s">
        <v>1258</v>
      </c>
      <c r="B935" s="2" t="s">
        <v>1259</v>
      </c>
      <c r="C935" s="1" t="b">
        <f t="shared" si="14"/>
        <v>1</v>
      </c>
      <c r="D935" s="2" t="s">
        <v>1258</v>
      </c>
      <c r="E935" s="2" t="s">
        <v>1259</v>
      </c>
      <c r="F935" s="2">
        <v>1559843903</v>
      </c>
      <c r="G935" s="2">
        <v>0</v>
      </c>
      <c r="H935" s="2">
        <v>0</v>
      </c>
      <c r="I935" s="2">
        <v>0</v>
      </c>
      <c r="J935" s="2">
        <v>0</v>
      </c>
      <c r="K935" s="2">
        <v>1559843903</v>
      </c>
      <c r="L935" s="2">
        <v>1325409875</v>
      </c>
      <c r="M935" s="2">
        <v>201856911</v>
      </c>
      <c r="N935" s="2">
        <v>1123552964</v>
      </c>
      <c r="O935" s="2">
        <v>1325409875</v>
      </c>
      <c r="P935" s="2">
        <v>84.970673825174401</v>
      </c>
      <c r="Q935" s="2">
        <v>312034008</v>
      </c>
      <c r="R935" s="2">
        <v>182439611</v>
      </c>
      <c r="S935" s="2">
        <v>105994097</v>
      </c>
      <c r="T935" s="2">
        <v>288433708</v>
      </c>
      <c r="U935" s="2">
        <v>234434028</v>
      </c>
      <c r="V935" s="2">
        <v>23600300</v>
      </c>
    </row>
    <row r="936" spans="1:22" ht="18" customHeight="1" x14ac:dyDescent="0.25">
      <c r="A936" s="2" t="s">
        <v>1260</v>
      </c>
      <c r="B936" s="2" t="s">
        <v>1261</v>
      </c>
      <c r="C936" s="1" t="b">
        <f t="shared" si="14"/>
        <v>1</v>
      </c>
      <c r="D936" s="2" t="s">
        <v>1260</v>
      </c>
      <c r="E936" s="2" t="s">
        <v>1261</v>
      </c>
      <c r="F936" s="2">
        <v>1559843903</v>
      </c>
      <c r="G936" s="2">
        <v>0</v>
      </c>
      <c r="H936" s="2">
        <v>0</v>
      </c>
      <c r="I936" s="2">
        <v>0</v>
      </c>
      <c r="J936" s="2">
        <v>0</v>
      </c>
      <c r="K936" s="2">
        <v>1559843903</v>
      </c>
      <c r="L936" s="2">
        <v>1325409875</v>
      </c>
      <c r="M936" s="2">
        <v>201856911</v>
      </c>
      <c r="N936" s="2">
        <v>1123552964</v>
      </c>
      <c r="O936" s="2">
        <v>1325409875</v>
      </c>
      <c r="P936" s="2">
        <v>84.970673825174401</v>
      </c>
      <c r="Q936" s="2">
        <v>312034008</v>
      </c>
      <c r="R936" s="2">
        <v>182439611</v>
      </c>
      <c r="S936" s="2">
        <v>105994097</v>
      </c>
      <c r="T936" s="2">
        <v>288433708</v>
      </c>
      <c r="U936" s="2">
        <v>234434028</v>
      </c>
      <c r="V936" s="2">
        <v>23600300</v>
      </c>
    </row>
    <row r="937" spans="1:22" ht="18" customHeight="1" x14ac:dyDescent="0.25">
      <c r="A937" s="2" t="s">
        <v>1262</v>
      </c>
      <c r="B937" s="2" t="s">
        <v>1263</v>
      </c>
      <c r="C937" s="1" t="b">
        <f t="shared" si="14"/>
        <v>1</v>
      </c>
      <c r="D937" s="2" t="s">
        <v>1262</v>
      </c>
      <c r="E937" s="2" t="s">
        <v>1263</v>
      </c>
      <c r="F937" s="2">
        <v>37652583</v>
      </c>
      <c r="G937" s="2">
        <v>0</v>
      </c>
      <c r="H937" s="2">
        <v>0</v>
      </c>
      <c r="I937" s="2">
        <v>0</v>
      </c>
      <c r="J937" s="2">
        <v>0</v>
      </c>
      <c r="K937" s="2">
        <v>37652583</v>
      </c>
      <c r="L937" s="2">
        <v>20010000</v>
      </c>
      <c r="M937" s="2">
        <v>0</v>
      </c>
      <c r="N937" s="2">
        <v>20010000</v>
      </c>
      <c r="O937" s="2">
        <v>20010000</v>
      </c>
      <c r="P937" s="2">
        <v>53.143764399908498</v>
      </c>
      <c r="Q937" s="2">
        <v>0</v>
      </c>
      <c r="R937" s="2">
        <v>0</v>
      </c>
      <c r="S937" s="2">
        <v>0</v>
      </c>
      <c r="T937" s="2">
        <v>0</v>
      </c>
      <c r="U937" s="2">
        <v>17642583</v>
      </c>
      <c r="V937" s="2">
        <v>0</v>
      </c>
    </row>
    <row r="938" spans="1:22" ht="18" customHeight="1" x14ac:dyDescent="0.25">
      <c r="A938" s="2" t="s">
        <v>1264</v>
      </c>
      <c r="B938" s="2" t="s">
        <v>1263</v>
      </c>
      <c r="C938" s="1" t="b">
        <f t="shared" si="14"/>
        <v>1</v>
      </c>
      <c r="D938" s="2" t="s">
        <v>1264</v>
      </c>
      <c r="E938" s="2" t="s">
        <v>1263</v>
      </c>
      <c r="F938" s="2">
        <v>37652583</v>
      </c>
      <c r="G938" s="2">
        <v>0</v>
      </c>
      <c r="H938" s="2">
        <v>0</v>
      </c>
      <c r="I938" s="2">
        <v>0</v>
      </c>
      <c r="J938" s="2">
        <v>0</v>
      </c>
      <c r="K938" s="2">
        <v>37652583</v>
      </c>
      <c r="L938" s="2">
        <v>20010000</v>
      </c>
      <c r="M938" s="2">
        <v>0</v>
      </c>
      <c r="N938" s="2">
        <v>20010000</v>
      </c>
      <c r="O938" s="2">
        <v>20010000</v>
      </c>
      <c r="P938" s="2">
        <v>53.143764399908498</v>
      </c>
      <c r="Q938" s="2">
        <v>0</v>
      </c>
      <c r="R938" s="2">
        <v>0</v>
      </c>
      <c r="S938" s="2">
        <v>0</v>
      </c>
      <c r="T938" s="2">
        <v>0</v>
      </c>
      <c r="U938" s="2">
        <v>17642583</v>
      </c>
      <c r="V938" s="2">
        <v>0</v>
      </c>
    </row>
    <row r="939" spans="1:22" ht="18" customHeight="1" x14ac:dyDescent="0.25">
      <c r="A939" s="2" t="s">
        <v>1265</v>
      </c>
      <c r="B939" s="2" t="s">
        <v>1266</v>
      </c>
      <c r="C939" s="1" t="b">
        <f t="shared" si="14"/>
        <v>1</v>
      </c>
      <c r="D939" s="2" t="s">
        <v>1265</v>
      </c>
      <c r="E939" s="2" t="s">
        <v>1266</v>
      </c>
      <c r="F939" s="2">
        <v>1107750000</v>
      </c>
      <c r="G939" s="2">
        <v>0</v>
      </c>
      <c r="H939" s="2">
        <v>0</v>
      </c>
      <c r="I939" s="2">
        <v>0</v>
      </c>
      <c r="J939" s="2">
        <v>0</v>
      </c>
      <c r="K939" s="2">
        <v>1107750000</v>
      </c>
      <c r="L939" s="2">
        <v>1107625205</v>
      </c>
      <c r="M939" s="2">
        <v>1107625205</v>
      </c>
      <c r="N939" s="2">
        <v>0</v>
      </c>
      <c r="O939" s="2">
        <v>1107625205</v>
      </c>
      <c r="P939" s="2">
        <v>99.988734371473697</v>
      </c>
      <c r="Q939" s="2">
        <v>332287562</v>
      </c>
      <c r="R939" s="2">
        <v>0</v>
      </c>
      <c r="S939" s="2">
        <v>0</v>
      </c>
      <c r="T939" s="2">
        <v>0</v>
      </c>
      <c r="U939" s="2">
        <v>124795</v>
      </c>
      <c r="V939" s="2">
        <v>332287562</v>
      </c>
    </row>
    <row r="940" spans="1:22" ht="18" customHeight="1" x14ac:dyDescent="0.25">
      <c r="A940" s="2" t="s">
        <v>1267</v>
      </c>
      <c r="B940" s="2" t="s">
        <v>1268</v>
      </c>
      <c r="C940" s="1" t="b">
        <f t="shared" si="14"/>
        <v>1</v>
      </c>
      <c r="D940" s="2" t="s">
        <v>1267</v>
      </c>
      <c r="E940" s="2" t="s">
        <v>1268</v>
      </c>
      <c r="F940" s="2">
        <v>1107750000</v>
      </c>
      <c r="G940" s="2">
        <v>0</v>
      </c>
      <c r="H940" s="2">
        <v>0</v>
      </c>
      <c r="I940" s="2">
        <v>0</v>
      </c>
      <c r="J940" s="2">
        <v>0</v>
      </c>
      <c r="K940" s="2">
        <v>1107750000</v>
      </c>
      <c r="L940" s="2">
        <v>1107625205</v>
      </c>
      <c r="M940" s="2">
        <v>1107625205</v>
      </c>
      <c r="N940" s="2">
        <v>0</v>
      </c>
      <c r="O940" s="2">
        <v>1107625205</v>
      </c>
      <c r="P940" s="2">
        <v>99.988734371473697</v>
      </c>
      <c r="Q940" s="2">
        <v>332287562</v>
      </c>
      <c r="R940" s="2">
        <v>0</v>
      </c>
      <c r="S940" s="2">
        <v>0</v>
      </c>
      <c r="T940" s="2">
        <v>0</v>
      </c>
      <c r="U940" s="2">
        <v>124795</v>
      </c>
      <c r="V940" s="2">
        <v>332287562</v>
      </c>
    </row>
    <row r="941" spans="1:22" ht="18" customHeight="1" x14ac:dyDescent="0.25">
      <c r="A941" s="2" t="s">
        <v>1269</v>
      </c>
      <c r="B941" s="2" t="s">
        <v>1268</v>
      </c>
      <c r="C941" s="1" t="b">
        <f t="shared" si="14"/>
        <v>1</v>
      </c>
      <c r="D941" s="2" t="s">
        <v>1269</v>
      </c>
      <c r="E941" s="2" t="s">
        <v>1268</v>
      </c>
      <c r="F941" s="2">
        <v>1107750000</v>
      </c>
      <c r="G941" s="2">
        <v>0</v>
      </c>
      <c r="H941" s="2">
        <v>0</v>
      </c>
      <c r="I941" s="2">
        <v>0</v>
      </c>
      <c r="J941" s="2">
        <v>0</v>
      </c>
      <c r="K941" s="2">
        <v>1107750000</v>
      </c>
      <c r="L941" s="2">
        <v>1107625205</v>
      </c>
      <c r="M941" s="2">
        <v>1107625205</v>
      </c>
      <c r="N941" s="2">
        <v>0</v>
      </c>
      <c r="O941" s="2">
        <v>1107625205</v>
      </c>
      <c r="P941" s="2">
        <v>99.988734371473697</v>
      </c>
      <c r="Q941" s="2">
        <v>332287562</v>
      </c>
      <c r="R941" s="2">
        <v>0</v>
      </c>
      <c r="S941" s="2">
        <v>0</v>
      </c>
      <c r="T941" s="2">
        <v>0</v>
      </c>
      <c r="U941" s="2">
        <v>124795</v>
      </c>
      <c r="V941" s="2">
        <v>332287562</v>
      </c>
    </row>
    <row r="942" spans="1:22" ht="18" customHeight="1" x14ac:dyDescent="0.25">
      <c r="A942" s="2" t="s">
        <v>1270</v>
      </c>
      <c r="B942" s="2" t="s">
        <v>1271</v>
      </c>
      <c r="C942" s="1" t="b">
        <f t="shared" si="14"/>
        <v>1</v>
      </c>
      <c r="D942" s="2" t="s">
        <v>1270</v>
      </c>
      <c r="E942" s="2" t="s">
        <v>1271</v>
      </c>
      <c r="F942" s="2">
        <v>72290000</v>
      </c>
      <c r="G942" s="2">
        <v>0</v>
      </c>
      <c r="H942" s="2">
        <v>0</v>
      </c>
      <c r="I942" s="2">
        <v>0</v>
      </c>
      <c r="J942" s="2">
        <v>0</v>
      </c>
      <c r="K942" s="2">
        <v>72290000</v>
      </c>
      <c r="L942" s="2">
        <v>23750000</v>
      </c>
      <c r="M942" s="2">
        <v>3850000</v>
      </c>
      <c r="N942" s="2">
        <v>6910312</v>
      </c>
      <c r="O942" s="2">
        <v>10760312</v>
      </c>
      <c r="P942" s="2">
        <v>14.884924609212892</v>
      </c>
      <c r="Q942" s="2">
        <v>6650000</v>
      </c>
      <c r="R942" s="2">
        <v>3850000</v>
      </c>
      <c r="S942" s="2">
        <v>2800000</v>
      </c>
      <c r="T942" s="2">
        <v>6650000</v>
      </c>
      <c r="U942" s="2">
        <v>48540000</v>
      </c>
      <c r="V942" s="2">
        <v>0</v>
      </c>
    </row>
    <row r="943" spans="1:22" ht="18" customHeight="1" x14ac:dyDescent="0.25">
      <c r="A943" s="2" t="s">
        <v>1272</v>
      </c>
      <c r="B943" s="2" t="s">
        <v>1273</v>
      </c>
      <c r="C943" s="1" t="b">
        <f t="shared" si="14"/>
        <v>1</v>
      </c>
      <c r="D943" s="2" t="s">
        <v>1272</v>
      </c>
      <c r="E943" s="2" t="s">
        <v>1273</v>
      </c>
      <c r="F943" s="2">
        <v>72290000</v>
      </c>
      <c r="G943" s="2">
        <v>0</v>
      </c>
      <c r="H943" s="2">
        <v>0</v>
      </c>
      <c r="I943" s="2">
        <v>0</v>
      </c>
      <c r="J943" s="2">
        <v>0</v>
      </c>
      <c r="K943" s="2">
        <v>72290000</v>
      </c>
      <c r="L943" s="2">
        <v>23750000</v>
      </c>
      <c r="M943" s="2">
        <v>3850000</v>
      </c>
      <c r="N943" s="2">
        <v>6910312</v>
      </c>
      <c r="O943" s="2">
        <v>10760312</v>
      </c>
      <c r="P943" s="2">
        <v>14.884924609212892</v>
      </c>
      <c r="Q943" s="2">
        <v>6650000</v>
      </c>
      <c r="R943" s="2">
        <v>3850000</v>
      </c>
      <c r="S943" s="2">
        <v>2800000</v>
      </c>
      <c r="T943" s="2">
        <v>6650000</v>
      </c>
      <c r="U943" s="2">
        <v>48540000</v>
      </c>
      <c r="V943" s="2">
        <v>0</v>
      </c>
    </row>
    <row r="944" spans="1:22" ht="18" customHeight="1" x14ac:dyDescent="0.25">
      <c r="A944" s="2" t="s">
        <v>1274</v>
      </c>
      <c r="B944" s="2" t="s">
        <v>1275</v>
      </c>
      <c r="C944" s="1" t="b">
        <f t="shared" si="14"/>
        <v>1</v>
      </c>
      <c r="D944" s="2" t="s">
        <v>1274</v>
      </c>
      <c r="E944" s="2" t="s">
        <v>1275</v>
      </c>
      <c r="F944" s="2">
        <v>72290000</v>
      </c>
      <c r="G944" s="2">
        <v>0</v>
      </c>
      <c r="H944" s="2">
        <v>0</v>
      </c>
      <c r="I944" s="2">
        <v>0</v>
      </c>
      <c r="J944" s="2">
        <v>0</v>
      </c>
      <c r="K944" s="2">
        <v>72290000</v>
      </c>
      <c r="L944" s="2">
        <v>23750000</v>
      </c>
      <c r="M944" s="2">
        <v>3850000</v>
      </c>
      <c r="N944" s="2">
        <v>6910312</v>
      </c>
      <c r="O944" s="2">
        <v>10760312</v>
      </c>
      <c r="P944" s="2">
        <v>14.884924609212892</v>
      </c>
      <c r="Q944" s="2">
        <v>6650000</v>
      </c>
      <c r="R944" s="2">
        <v>3850000</v>
      </c>
      <c r="S944" s="2">
        <v>2800000</v>
      </c>
      <c r="T944" s="2">
        <v>6650000</v>
      </c>
      <c r="U944" s="2">
        <v>48540000</v>
      </c>
      <c r="V944" s="2">
        <v>0</v>
      </c>
    </row>
    <row r="945" spans="1:22" ht="18" customHeight="1" x14ac:dyDescent="0.25">
      <c r="A945" s="2" t="s">
        <v>1276</v>
      </c>
      <c r="B945" s="2" t="s">
        <v>1277</v>
      </c>
      <c r="C945" s="1" t="b">
        <f t="shared" si="14"/>
        <v>1</v>
      </c>
      <c r="D945" s="2" t="s">
        <v>1276</v>
      </c>
      <c r="E945" s="2" t="s">
        <v>1277</v>
      </c>
      <c r="F945" s="2">
        <v>72290000</v>
      </c>
      <c r="G945" s="2">
        <v>0</v>
      </c>
      <c r="H945" s="2">
        <v>0</v>
      </c>
      <c r="I945" s="2">
        <v>0</v>
      </c>
      <c r="J945" s="2">
        <v>0</v>
      </c>
      <c r="K945" s="2">
        <v>72290000</v>
      </c>
      <c r="L945" s="2">
        <v>23750000</v>
      </c>
      <c r="M945" s="2">
        <v>3850000</v>
      </c>
      <c r="N945" s="2">
        <v>6910312</v>
      </c>
      <c r="O945" s="2">
        <v>10760312</v>
      </c>
      <c r="P945" s="2">
        <v>14.884924609212892</v>
      </c>
      <c r="Q945" s="2">
        <v>6650000</v>
      </c>
      <c r="R945" s="2">
        <v>3850000</v>
      </c>
      <c r="S945" s="2">
        <v>2800000</v>
      </c>
      <c r="T945" s="2">
        <v>6650000</v>
      </c>
      <c r="U945" s="2">
        <v>48540000</v>
      </c>
      <c r="V945" s="2">
        <v>0</v>
      </c>
    </row>
    <row r="946" spans="1:22" ht="18" customHeight="1" x14ac:dyDescent="0.25">
      <c r="A946" s="2" t="s">
        <v>1278</v>
      </c>
      <c r="B946" s="2" t="s">
        <v>1118</v>
      </c>
      <c r="C946" s="1" t="b">
        <f t="shared" si="14"/>
        <v>1</v>
      </c>
      <c r="D946" s="2" t="s">
        <v>1278</v>
      </c>
      <c r="E946" s="2" t="s">
        <v>1118</v>
      </c>
      <c r="F946" s="2">
        <v>1693077472</v>
      </c>
      <c r="G946" s="2">
        <v>11446401.300000001</v>
      </c>
      <c r="H946" s="2">
        <v>0</v>
      </c>
      <c r="I946" s="2">
        <v>2200000000</v>
      </c>
      <c r="J946" s="2">
        <v>0</v>
      </c>
      <c r="K946" s="2">
        <v>3904523873.3000002</v>
      </c>
      <c r="L946" s="2">
        <v>1502287000</v>
      </c>
      <c r="M946" s="2">
        <v>1200000000</v>
      </c>
      <c r="N946" s="2">
        <v>302287000</v>
      </c>
      <c r="O946" s="2">
        <v>1502287000</v>
      </c>
      <c r="P946" s="2">
        <v>38.47554910018534</v>
      </c>
      <c r="Q946" s="2">
        <v>980507896</v>
      </c>
      <c r="R946" s="2">
        <v>0</v>
      </c>
      <c r="S946" s="2">
        <v>980507896</v>
      </c>
      <c r="T946" s="2">
        <v>980507896</v>
      </c>
      <c r="U946" s="2">
        <v>2402236873.3000002</v>
      </c>
      <c r="V946" s="2">
        <v>0</v>
      </c>
    </row>
    <row r="947" spans="1:22" ht="18" customHeight="1" x14ac:dyDescent="0.25">
      <c r="A947" s="2" t="s">
        <v>1279</v>
      </c>
      <c r="B947" s="2" t="s">
        <v>1119</v>
      </c>
      <c r="C947" s="1" t="b">
        <f t="shared" si="14"/>
        <v>1</v>
      </c>
      <c r="D947" s="2" t="s">
        <v>1279</v>
      </c>
      <c r="E947" s="2" t="s">
        <v>1119</v>
      </c>
      <c r="F947" s="2">
        <v>1693077472</v>
      </c>
      <c r="G947" s="2">
        <v>11446401.300000001</v>
      </c>
      <c r="H947" s="2">
        <v>0</v>
      </c>
      <c r="I947" s="2">
        <v>2200000000</v>
      </c>
      <c r="J947" s="2">
        <v>0</v>
      </c>
      <c r="K947" s="2">
        <v>3904523873.3000002</v>
      </c>
      <c r="L947" s="2">
        <v>1502287000</v>
      </c>
      <c r="M947" s="2">
        <v>1200000000</v>
      </c>
      <c r="N947" s="2">
        <v>302287000</v>
      </c>
      <c r="O947" s="2">
        <v>1502287000</v>
      </c>
      <c r="P947" s="2">
        <v>38.47554910018534</v>
      </c>
      <c r="Q947" s="2">
        <v>980507896</v>
      </c>
      <c r="R947" s="2">
        <v>0</v>
      </c>
      <c r="S947" s="2">
        <v>980507896</v>
      </c>
      <c r="T947" s="2">
        <v>980507896</v>
      </c>
      <c r="U947" s="2">
        <v>2402236873.3000002</v>
      </c>
      <c r="V947" s="2">
        <v>0</v>
      </c>
    </row>
    <row r="948" spans="1:22" ht="18" customHeight="1" x14ac:dyDescent="0.25">
      <c r="A948" s="2" t="s">
        <v>1280</v>
      </c>
      <c r="B948" s="2" t="s">
        <v>1281</v>
      </c>
      <c r="C948" s="1" t="b">
        <f t="shared" si="14"/>
        <v>1</v>
      </c>
      <c r="D948" s="2" t="s">
        <v>1280</v>
      </c>
      <c r="E948" s="2" t="s">
        <v>1281</v>
      </c>
      <c r="F948" s="2">
        <v>1693077472</v>
      </c>
      <c r="G948" s="2">
        <v>9340501.7599999998</v>
      </c>
      <c r="H948" s="2">
        <v>0</v>
      </c>
      <c r="I948" s="2">
        <v>200000000</v>
      </c>
      <c r="J948" s="2">
        <v>0</v>
      </c>
      <c r="K948" s="2">
        <v>1902417973.76</v>
      </c>
      <c r="L948" s="2">
        <v>1200000000</v>
      </c>
      <c r="M948" s="2">
        <v>1200000000</v>
      </c>
      <c r="N948" s="2">
        <v>0</v>
      </c>
      <c r="O948" s="2">
        <v>1200000000</v>
      </c>
      <c r="P948" s="2">
        <v>63.077621035522569</v>
      </c>
      <c r="Q948" s="2">
        <v>980507896</v>
      </c>
      <c r="R948" s="2">
        <v>0</v>
      </c>
      <c r="S948" s="2">
        <v>980507896</v>
      </c>
      <c r="T948" s="2">
        <v>980507896</v>
      </c>
      <c r="U948" s="2">
        <v>702417973.75999999</v>
      </c>
      <c r="V948" s="2">
        <v>0</v>
      </c>
    </row>
    <row r="949" spans="1:22" ht="18" customHeight="1" x14ac:dyDescent="0.25">
      <c r="A949" s="2" t="s">
        <v>1282</v>
      </c>
      <c r="B949" s="2" t="s">
        <v>1283</v>
      </c>
      <c r="C949" s="1" t="b">
        <f t="shared" si="14"/>
        <v>1</v>
      </c>
      <c r="D949" s="2" t="s">
        <v>1282</v>
      </c>
      <c r="E949" s="2" t="s">
        <v>1283</v>
      </c>
      <c r="F949" s="2">
        <v>1693077472</v>
      </c>
      <c r="G949" s="2">
        <v>9340501.7599999998</v>
      </c>
      <c r="H949" s="2">
        <v>0</v>
      </c>
      <c r="I949" s="2">
        <v>200000000</v>
      </c>
      <c r="J949" s="2">
        <v>0</v>
      </c>
      <c r="K949" s="2">
        <v>1902417973.76</v>
      </c>
      <c r="L949" s="2">
        <v>1200000000</v>
      </c>
      <c r="M949" s="2">
        <v>1200000000</v>
      </c>
      <c r="N949" s="2">
        <v>0</v>
      </c>
      <c r="O949" s="2">
        <v>1200000000</v>
      </c>
      <c r="P949" s="2">
        <v>63.077621035522569</v>
      </c>
      <c r="Q949" s="2">
        <v>980507896</v>
      </c>
      <c r="R949" s="2">
        <v>0</v>
      </c>
      <c r="S949" s="2">
        <v>980507896</v>
      </c>
      <c r="T949" s="2">
        <v>980507896</v>
      </c>
      <c r="U949" s="2">
        <v>702417973.75999999</v>
      </c>
      <c r="V949" s="2">
        <v>0</v>
      </c>
    </row>
    <row r="950" spans="1:22" ht="18" customHeight="1" x14ac:dyDescent="0.25">
      <c r="A950" s="2" t="s">
        <v>1284</v>
      </c>
      <c r="B950" s="2" t="s">
        <v>1283</v>
      </c>
      <c r="C950" s="1" t="b">
        <f t="shared" si="14"/>
        <v>1</v>
      </c>
      <c r="D950" s="2" t="s">
        <v>1284</v>
      </c>
      <c r="E950" s="2" t="s">
        <v>1283</v>
      </c>
      <c r="F950" s="2">
        <v>47250000</v>
      </c>
      <c r="G950" s="2">
        <v>0</v>
      </c>
      <c r="H950" s="2">
        <v>0</v>
      </c>
      <c r="I950" s="2">
        <v>200000000</v>
      </c>
      <c r="J950" s="2">
        <v>0</v>
      </c>
      <c r="K950" s="2">
        <v>247250000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>
        <v>247250000</v>
      </c>
      <c r="V950" s="2">
        <v>0</v>
      </c>
    </row>
    <row r="951" spans="1:22" ht="18" customHeight="1" x14ac:dyDescent="0.25">
      <c r="A951" s="2" t="s">
        <v>1285</v>
      </c>
      <c r="B951" s="2" t="s">
        <v>1283</v>
      </c>
      <c r="C951" s="1" t="b">
        <f t="shared" si="14"/>
        <v>1</v>
      </c>
      <c r="D951" s="2" t="s">
        <v>1285</v>
      </c>
      <c r="E951" s="2" t="s">
        <v>1283</v>
      </c>
      <c r="F951" s="2">
        <v>1645827472</v>
      </c>
      <c r="G951" s="2">
        <v>9340501.7599999998</v>
      </c>
      <c r="H951" s="2">
        <v>0</v>
      </c>
      <c r="I951" s="2">
        <v>0</v>
      </c>
      <c r="J951" s="2">
        <v>0</v>
      </c>
      <c r="K951" s="2">
        <v>1655167973.76</v>
      </c>
      <c r="L951" s="2">
        <v>1200000000</v>
      </c>
      <c r="M951" s="2">
        <v>1200000000</v>
      </c>
      <c r="N951" s="2">
        <v>0</v>
      </c>
      <c r="O951" s="2">
        <v>1200000000</v>
      </c>
      <c r="P951" s="2">
        <v>72.500194483221705</v>
      </c>
      <c r="Q951" s="2">
        <v>980507896</v>
      </c>
      <c r="R951" s="2">
        <v>0</v>
      </c>
      <c r="S951" s="2">
        <v>980507896</v>
      </c>
      <c r="T951" s="2">
        <v>980507896</v>
      </c>
      <c r="U951" s="2">
        <v>455167973.75999999</v>
      </c>
      <c r="V951" s="2">
        <v>0</v>
      </c>
    </row>
    <row r="952" spans="1:22" ht="18" customHeight="1" x14ac:dyDescent="0.25">
      <c r="A952" s="2" t="s">
        <v>1287</v>
      </c>
      <c r="B952" s="2" t="s">
        <v>1120</v>
      </c>
      <c r="C952" s="1" t="b">
        <f t="shared" si="14"/>
        <v>1</v>
      </c>
      <c r="D952" s="2" t="s">
        <v>1287</v>
      </c>
      <c r="E952" s="2" t="s">
        <v>1120</v>
      </c>
      <c r="F952" s="2">
        <v>0</v>
      </c>
      <c r="G952" s="2">
        <v>2105899.54</v>
      </c>
      <c r="H952" s="2">
        <v>0</v>
      </c>
      <c r="I952" s="2">
        <v>2000000000</v>
      </c>
      <c r="J952" s="2">
        <v>0</v>
      </c>
      <c r="K952" s="2">
        <v>2002105899.54</v>
      </c>
      <c r="L952" s="2">
        <v>302287000</v>
      </c>
      <c r="M952" s="2">
        <v>0</v>
      </c>
      <c r="N952" s="2">
        <v>302287000</v>
      </c>
      <c r="O952" s="2">
        <v>302287000</v>
      </c>
      <c r="P952" s="2">
        <v>15.098452088346219</v>
      </c>
      <c r="Q952" s="2">
        <v>0</v>
      </c>
      <c r="R952" s="2">
        <v>0</v>
      </c>
      <c r="S952" s="2">
        <v>0</v>
      </c>
      <c r="T952" s="2">
        <v>0</v>
      </c>
      <c r="U952" s="2">
        <v>1699818899.54</v>
      </c>
      <c r="V952" s="2">
        <v>0</v>
      </c>
    </row>
    <row r="953" spans="1:22" ht="18" customHeight="1" x14ac:dyDescent="0.25">
      <c r="A953" s="2" t="s">
        <v>1288</v>
      </c>
      <c r="B953" s="2" t="s">
        <v>1283</v>
      </c>
      <c r="C953" s="1" t="b">
        <f t="shared" si="14"/>
        <v>1</v>
      </c>
      <c r="D953" s="2" t="s">
        <v>1288</v>
      </c>
      <c r="E953" s="2" t="s">
        <v>1283</v>
      </c>
      <c r="F953" s="2">
        <v>0</v>
      </c>
      <c r="G953" s="2">
        <v>2105899.54</v>
      </c>
      <c r="H953" s="2">
        <v>0</v>
      </c>
      <c r="I953" s="2">
        <v>2000000000</v>
      </c>
      <c r="J953" s="2">
        <v>0</v>
      </c>
      <c r="K953" s="2">
        <v>2002105899.54</v>
      </c>
      <c r="L953" s="2">
        <v>302287000</v>
      </c>
      <c r="M953" s="2">
        <v>0</v>
      </c>
      <c r="N953" s="2">
        <v>302287000</v>
      </c>
      <c r="O953" s="2">
        <v>302287000</v>
      </c>
      <c r="P953" s="2">
        <v>15.098452088346219</v>
      </c>
      <c r="Q953" s="2">
        <v>0</v>
      </c>
      <c r="R953" s="2">
        <v>0</v>
      </c>
      <c r="S953" s="2">
        <v>0</v>
      </c>
      <c r="T953" s="2">
        <v>0</v>
      </c>
      <c r="U953" s="2">
        <v>1699818899.54</v>
      </c>
      <c r="V953" s="2">
        <v>0</v>
      </c>
    </row>
    <row r="954" spans="1:22" ht="18" customHeight="1" x14ac:dyDescent="0.25">
      <c r="A954" s="2" t="s">
        <v>1289</v>
      </c>
      <c r="B954" s="2" t="s">
        <v>1286</v>
      </c>
      <c r="C954" s="1" t="b">
        <f t="shared" si="14"/>
        <v>1</v>
      </c>
      <c r="D954" s="2" t="s">
        <v>1289</v>
      </c>
      <c r="E954" s="2" t="s">
        <v>1286</v>
      </c>
      <c r="F954" s="2">
        <v>0</v>
      </c>
      <c r="G954" s="2">
        <v>0</v>
      </c>
      <c r="H954" s="2">
        <v>0</v>
      </c>
      <c r="I954" s="2">
        <v>2000000000</v>
      </c>
      <c r="J954" s="2">
        <v>0</v>
      </c>
      <c r="K954" s="2">
        <v>2000000000</v>
      </c>
      <c r="L954" s="2">
        <v>302287000</v>
      </c>
      <c r="M954" s="2">
        <v>0</v>
      </c>
      <c r="N954" s="2">
        <v>302287000</v>
      </c>
      <c r="O954" s="2">
        <v>302287000</v>
      </c>
      <c r="P954" s="2">
        <v>15.11435</v>
      </c>
      <c r="Q954" s="2">
        <v>0</v>
      </c>
      <c r="R954" s="2">
        <v>0</v>
      </c>
      <c r="S954" s="2">
        <v>0</v>
      </c>
      <c r="T954" s="2">
        <v>0</v>
      </c>
      <c r="U954" s="2">
        <v>1697713000</v>
      </c>
      <c r="V954" s="2">
        <v>0</v>
      </c>
    </row>
    <row r="955" spans="1:22" ht="18" customHeight="1" x14ac:dyDescent="0.25">
      <c r="A955" s="2" t="s">
        <v>1290</v>
      </c>
      <c r="B955" s="2" t="s">
        <v>1286</v>
      </c>
      <c r="C955" s="1" t="b">
        <f t="shared" si="14"/>
        <v>1</v>
      </c>
      <c r="D955" s="2" t="s">
        <v>1290</v>
      </c>
      <c r="E955" s="2" t="s">
        <v>1286</v>
      </c>
      <c r="F955" s="2">
        <v>0</v>
      </c>
      <c r="G955" s="2">
        <v>2105899.54</v>
      </c>
      <c r="H955" s="2">
        <v>0</v>
      </c>
      <c r="I955" s="2">
        <v>0</v>
      </c>
      <c r="J955" s="2">
        <v>0</v>
      </c>
      <c r="K955" s="2">
        <v>2105899.54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2105899.54</v>
      </c>
      <c r="V955" s="2">
        <v>0</v>
      </c>
    </row>
    <row r="956" spans="1:22" ht="18" customHeight="1" x14ac:dyDescent="0.25">
      <c r="A956" s="2" t="s">
        <v>1906</v>
      </c>
      <c r="B956" s="2" t="s">
        <v>146</v>
      </c>
      <c r="C956" s="1" t="b">
        <f t="shared" si="14"/>
        <v>1</v>
      </c>
      <c r="D956" s="2" t="s">
        <v>1906</v>
      </c>
      <c r="E956" s="2" t="s">
        <v>146</v>
      </c>
      <c r="F956" s="2">
        <v>0</v>
      </c>
      <c r="G956" s="2">
        <v>0</v>
      </c>
      <c r="H956" s="2">
        <v>0</v>
      </c>
      <c r="I956" s="2">
        <v>6065133</v>
      </c>
      <c r="J956" s="2">
        <v>0</v>
      </c>
      <c r="K956" s="2">
        <v>6065133</v>
      </c>
      <c r="L956" s="2">
        <v>6065133</v>
      </c>
      <c r="M956" s="2">
        <v>6065133</v>
      </c>
      <c r="N956" s="2">
        <v>0</v>
      </c>
      <c r="O956" s="2">
        <v>6065133</v>
      </c>
      <c r="P956" s="2">
        <v>100</v>
      </c>
      <c r="Q956" s="2">
        <v>0</v>
      </c>
      <c r="R956" s="2">
        <v>0</v>
      </c>
      <c r="S956" s="2">
        <v>0</v>
      </c>
      <c r="T956" s="2">
        <v>0</v>
      </c>
      <c r="U956" s="2">
        <v>0</v>
      </c>
      <c r="V956" s="2">
        <v>0</v>
      </c>
    </row>
    <row r="957" spans="1:22" ht="18" customHeight="1" x14ac:dyDescent="0.25">
      <c r="A957" s="2" t="s">
        <v>1907</v>
      </c>
      <c r="B957" s="2" t="s">
        <v>146</v>
      </c>
      <c r="C957" s="1" t="b">
        <f t="shared" si="14"/>
        <v>1</v>
      </c>
      <c r="D957" s="2" t="s">
        <v>1907</v>
      </c>
      <c r="E957" s="2" t="s">
        <v>146</v>
      </c>
      <c r="F957" s="2">
        <v>0</v>
      </c>
      <c r="G957" s="2">
        <v>0</v>
      </c>
      <c r="H957" s="2">
        <v>0</v>
      </c>
      <c r="I957" s="2">
        <v>6065133</v>
      </c>
      <c r="J957" s="2">
        <v>0</v>
      </c>
      <c r="K957" s="2">
        <v>6065133</v>
      </c>
      <c r="L957" s="2">
        <v>6065133</v>
      </c>
      <c r="M957" s="2">
        <v>6065133</v>
      </c>
      <c r="N957" s="2">
        <v>0</v>
      </c>
      <c r="O957" s="2">
        <v>6065133</v>
      </c>
      <c r="P957" s="2">
        <v>100</v>
      </c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</row>
    <row r="958" spans="1:22" ht="18" customHeight="1" x14ac:dyDescent="0.25">
      <c r="A958" s="2" t="s">
        <v>1908</v>
      </c>
      <c r="B958" s="2" t="s">
        <v>146</v>
      </c>
      <c r="C958" s="1" t="b">
        <f t="shared" si="14"/>
        <v>1</v>
      </c>
      <c r="D958" s="2" t="s">
        <v>1908</v>
      </c>
      <c r="E958" s="2" t="s">
        <v>146</v>
      </c>
      <c r="F958" s="2">
        <v>0</v>
      </c>
      <c r="G958" s="2">
        <v>0</v>
      </c>
      <c r="H958" s="2">
        <v>0</v>
      </c>
      <c r="I958" s="2">
        <v>6065133</v>
      </c>
      <c r="J958" s="2">
        <v>0</v>
      </c>
      <c r="K958" s="2">
        <v>6065133</v>
      </c>
      <c r="L958" s="2">
        <v>6065133</v>
      </c>
      <c r="M958" s="2">
        <v>6065133</v>
      </c>
      <c r="N958" s="2">
        <v>0</v>
      </c>
      <c r="O958" s="2">
        <v>6065133</v>
      </c>
      <c r="P958" s="2">
        <v>100</v>
      </c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</row>
    <row r="959" spans="1:22" ht="18" customHeight="1" x14ac:dyDescent="0.25">
      <c r="A959" s="2" t="s">
        <v>1909</v>
      </c>
      <c r="B959" s="2" t="s">
        <v>146</v>
      </c>
      <c r="C959" s="1" t="b">
        <f t="shared" si="14"/>
        <v>1</v>
      </c>
      <c r="D959" s="2" t="s">
        <v>1909</v>
      </c>
      <c r="E959" s="2" t="s">
        <v>146</v>
      </c>
      <c r="F959" s="2">
        <v>0</v>
      </c>
      <c r="G959" s="2">
        <v>0</v>
      </c>
      <c r="H959" s="2">
        <v>0</v>
      </c>
      <c r="I959" s="2">
        <v>6065133</v>
      </c>
      <c r="J959" s="2">
        <v>0</v>
      </c>
      <c r="K959" s="2">
        <v>6065133</v>
      </c>
      <c r="L959" s="2">
        <v>6065133</v>
      </c>
      <c r="M959" s="2">
        <v>6065133</v>
      </c>
      <c r="N959" s="2">
        <v>0</v>
      </c>
      <c r="O959" s="2">
        <v>6065133</v>
      </c>
      <c r="P959" s="2">
        <v>100</v>
      </c>
      <c r="Q959" s="2">
        <v>0</v>
      </c>
      <c r="R959" s="2">
        <v>0</v>
      </c>
      <c r="S959" s="2">
        <v>0</v>
      </c>
      <c r="T959" s="2">
        <v>0</v>
      </c>
      <c r="U959" s="2">
        <v>0</v>
      </c>
      <c r="V959" s="2">
        <v>0</v>
      </c>
    </row>
    <row r="960" spans="1:22" ht="18" customHeight="1" x14ac:dyDescent="0.25">
      <c r="A960" s="2" t="s">
        <v>1910</v>
      </c>
      <c r="B960" s="2" t="s">
        <v>146</v>
      </c>
      <c r="C960" s="1" t="b">
        <f t="shared" si="14"/>
        <v>1</v>
      </c>
      <c r="D960" s="2" t="s">
        <v>1910</v>
      </c>
      <c r="E960" s="2" t="s">
        <v>146</v>
      </c>
      <c r="F960" s="2">
        <v>0</v>
      </c>
      <c r="G960" s="2">
        <v>0</v>
      </c>
      <c r="H960" s="2">
        <v>0</v>
      </c>
      <c r="I960" s="2">
        <v>6065133</v>
      </c>
      <c r="J960" s="2">
        <v>0</v>
      </c>
      <c r="K960" s="2">
        <v>6065133</v>
      </c>
      <c r="L960" s="2">
        <v>6065133</v>
      </c>
      <c r="M960" s="2">
        <v>6065133</v>
      </c>
      <c r="N960" s="2">
        <v>0</v>
      </c>
      <c r="O960" s="2">
        <v>6065133</v>
      </c>
      <c r="P960" s="2">
        <v>100</v>
      </c>
      <c r="Q960" s="2">
        <v>0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</row>
    <row r="961" spans="1:22" ht="18" customHeight="1" x14ac:dyDescent="0.25">
      <c r="A961" s="2" t="s">
        <v>1291</v>
      </c>
      <c r="B961" s="2" t="s">
        <v>1292</v>
      </c>
      <c r="C961" s="1" t="b">
        <f t="shared" si="14"/>
        <v>1</v>
      </c>
      <c r="D961" s="2" t="s">
        <v>1291</v>
      </c>
      <c r="E961" s="2" t="s">
        <v>1292</v>
      </c>
      <c r="F961" s="2">
        <v>4732412056</v>
      </c>
      <c r="G961" s="2">
        <v>144605847</v>
      </c>
      <c r="H961" s="2">
        <v>0</v>
      </c>
      <c r="I961" s="2">
        <v>0</v>
      </c>
      <c r="J961" s="2">
        <v>1425733286</v>
      </c>
      <c r="K961" s="2">
        <v>3451284617</v>
      </c>
      <c r="L961" s="2">
        <v>1230248032</v>
      </c>
      <c r="M961" s="2">
        <v>159357841</v>
      </c>
      <c r="N961" s="2">
        <v>217890191</v>
      </c>
      <c r="O961" s="2">
        <v>377248032</v>
      </c>
      <c r="P961" s="2">
        <v>10.930655505540996</v>
      </c>
      <c r="Q961" s="2">
        <v>192655500</v>
      </c>
      <c r="R961" s="2">
        <v>119357841</v>
      </c>
      <c r="S961" s="2">
        <v>73297659</v>
      </c>
      <c r="T961" s="2">
        <v>192655500</v>
      </c>
      <c r="U961" s="2">
        <v>2221036585</v>
      </c>
      <c r="V961" s="2">
        <v>0</v>
      </c>
    </row>
    <row r="962" spans="1:22" ht="18" customHeight="1" x14ac:dyDescent="0.25">
      <c r="A962" s="2" t="s">
        <v>1293</v>
      </c>
      <c r="B962" s="2" t="s">
        <v>30</v>
      </c>
      <c r="C962" s="1" t="b">
        <f t="shared" si="14"/>
        <v>1</v>
      </c>
      <c r="D962" s="2" t="s">
        <v>1293</v>
      </c>
      <c r="E962" s="2" t="s">
        <v>30</v>
      </c>
      <c r="F962" s="2">
        <v>825740896</v>
      </c>
      <c r="G962" s="2">
        <v>0</v>
      </c>
      <c r="H962" s="2">
        <v>0</v>
      </c>
      <c r="I962" s="2">
        <v>0</v>
      </c>
      <c r="J962" s="2">
        <v>0</v>
      </c>
      <c r="K962" s="2">
        <v>825740896</v>
      </c>
      <c r="L962" s="2">
        <v>195655500</v>
      </c>
      <c r="M962" s="2">
        <v>119357841</v>
      </c>
      <c r="N962" s="2">
        <v>73297659</v>
      </c>
      <c r="O962" s="2">
        <v>192655500</v>
      </c>
      <c r="P962" s="2">
        <v>23.331229073580968</v>
      </c>
      <c r="Q962" s="2">
        <v>192655500</v>
      </c>
      <c r="R962" s="2">
        <v>119357841</v>
      </c>
      <c r="S962" s="2">
        <v>73297659</v>
      </c>
      <c r="T962" s="2">
        <v>192655500</v>
      </c>
      <c r="U962" s="2">
        <v>630085396</v>
      </c>
      <c r="V962" s="2">
        <v>0</v>
      </c>
    </row>
    <row r="963" spans="1:22" ht="18" customHeight="1" x14ac:dyDescent="0.25">
      <c r="A963" s="2" t="s">
        <v>1294</v>
      </c>
      <c r="B963" s="2" t="s">
        <v>32</v>
      </c>
      <c r="C963" s="1" t="b">
        <f t="shared" si="14"/>
        <v>1</v>
      </c>
      <c r="D963" s="2" t="s">
        <v>1294</v>
      </c>
      <c r="E963" s="2" t="s">
        <v>32</v>
      </c>
      <c r="F963" s="2">
        <v>825740896</v>
      </c>
      <c r="G963" s="2">
        <v>0</v>
      </c>
      <c r="H963" s="2">
        <v>0</v>
      </c>
      <c r="I963" s="2">
        <v>0</v>
      </c>
      <c r="J963" s="2">
        <v>0</v>
      </c>
      <c r="K963" s="2">
        <v>825740896</v>
      </c>
      <c r="L963" s="2">
        <v>195655500</v>
      </c>
      <c r="M963" s="2">
        <v>119357841</v>
      </c>
      <c r="N963" s="2">
        <v>73297659</v>
      </c>
      <c r="O963" s="2">
        <v>192655500</v>
      </c>
      <c r="P963" s="2">
        <v>23.331229073580968</v>
      </c>
      <c r="Q963" s="2">
        <v>192655500</v>
      </c>
      <c r="R963" s="2">
        <v>119357841</v>
      </c>
      <c r="S963" s="2">
        <v>73297659</v>
      </c>
      <c r="T963" s="2">
        <v>192655500</v>
      </c>
      <c r="U963" s="2">
        <v>630085396</v>
      </c>
      <c r="V963" s="2">
        <v>0</v>
      </c>
    </row>
    <row r="964" spans="1:22" ht="18" customHeight="1" x14ac:dyDescent="0.25">
      <c r="A964" s="2" t="s">
        <v>1295</v>
      </c>
      <c r="B964" s="2" t="s">
        <v>34</v>
      </c>
      <c r="C964" s="1" t="b">
        <f t="shared" si="14"/>
        <v>1</v>
      </c>
      <c r="D964" s="2" t="s">
        <v>1295</v>
      </c>
      <c r="E964" s="2" t="s">
        <v>34</v>
      </c>
      <c r="F964" s="2">
        <v>825740896</v>
      </c>
      <c r="G964" s="2">
        <v>0</v>
      </c>
      <c r="H964" s="2">
        <v>0</v>
      </c>
      <c r="I964" s="2">
        <v>0</v>
      </c>
      <c r="J964" s="2">
        <v>0</v>
      </c>
      <c r="K964" s="2">
        <v>825740896</v>
      </c>
      <c r="L964" s="2">
        <v>195655500</v>
      </c>
      <c r="M964" s="2">
        <v>119357841</v>
      </c>
      <c r="N964" s="2">
        <v>73297659</v>
      </c>
      <c r="O964" s="2">
        <v>192655500</v>
      </c>
      <c r="P964" s="2">
        <v>23.331229073580968</v>
      </c>
      <c r="Q964" s="2">
        <v>192655500</v>
      </c>
      <c r="R964" s="2">
        <v>119357841</v>
      </c>
      <c r="S964" s="2">
        <v>73297659</v>
      </c>
      <c r="T964" s="2">
        <v>192655500</v>
      </c>
      <c r="U964" s="2">
        <v>630085396</v>
      </c>
      <c r="V964" s="2">
        <v>0</v>
      </c>
    </row>
    <row r="965" spans="1:22" ht="18" customHeight="1" x14ac:dyDescent="0.25">
      <c r="A965" s="2" t="s">
        <v>1296</v>
      </c>
      <c r="B965" s="2" t="s">
        <v>36</v>
      </c>
      <c r="C965" s="1" t="b">
        <f t="shared" si="14"/>
        <v>1</v>
      </c>
      <c r="D965" s="2" t="s">
        <v>1296</v>
      </c>
      <c r="E965" s="2" t="s">
        <v>36</v>
      </c>
      <c r="F965" s="2">
        <v>811914928</v>
      </c>
      <c r="G965" s="2">
        <v>0</v>
      </c>
      <c r="H965" s="2">
        <v>0</v>
      </c>
      <c r="I965" s="2">
        <v>0</v>
      </c>
      <c r="J965" s="2">
        <v>0</v>
      </c>
      <c r="K965" s="2">
        <v>811914928</v>
      </c>
      <c r="L965" s="2">
        <v>192655500</v>
      </c>
      <c r="M965" s="2">
        <v>119357841</v>
      </c>
      <c r="N965" s="2">
        <v>73297659</v>
      </c>
      <c r="O965" s="2">
        <v>192655500</v>
      </c>
      <c r="P965" s="2">
        <v>23.728532800175341</v>
      </c>
      <c r="Q965" s="2">
        <v>192655500</v>
      </c>
      <c r="R965" s="2">
        <v>119357841</v>
      </c>
      <c r="S965" s="2">
        <v>73297659</v>
      </c>
      <c r="T965" s="2">
        <v>192655500</v>
      </c>
      <c r="U965" s="2">
        <v>619259428</v>
      </c>
      <c r="V965" s="2">
        <v>0</v>
      </c>
    </row>
    <row r="966" spans="1:22" ht="18" customHeight="1" x14ac:dyDescent="0.25">
      <c r="A966" s="2" t="s">
        <v>1297</v>
      </c>
      <c r="B966" s="2" t="s">
        <v>38</v>
      </c>
      <c r="C966" s="1" t="b">
        <f t="shared" si="14"/>
        <v>1</v>
      </c>
      <c r="D966" s="2" t="s">
        <v>1297</v>
      </c>
      <c r="E966" s="2" t="s">
        <v>38</v>
      </c>
      <c r="F966" s="2">
        <v>808333641</v>
      </c>
      <c r="G966" s="2">
        <v>0</v>
      </c>
      <c r="H966" s="2">
        <v>0</v>
      </c>
      <c r="I966" s="2">
        <v>0</v>
      </c>
      <c r="J966" s="2">
        <v>0</v>
      </c>
      <c r="K966" s="2">
        <v>808333641</v>
      </c>
      <c r="L966" s="2">
        <v>191474448</v>
      </c>
      <c r="M966" s="2">
        <v>118521198</v>
      </c>
      <c r="N966" s="2">
        <v>72953250</v>
      </c>
      <c r="O966" s="2">
        <v>191474448</v>
      </c>
      <c r="P966" s="2">
        <v>23.6875515613979</v>
      </c>
      <c r="Q966" s="2">
        <v>191474448</v>
      </c>
      <c r="R966" s="2">
        <v>118521198</v>
      </c>
      <c r="S966" s="2">
        <v>72953250</v>
      </c>
      <c r="T966" s="2">
        <v>191474448</v>
      </c>
      <c r="U966" s="2">
        <v>616859193</v>
      </c>
      <c r="V966" s="2">
        <v>0</v>
      </c>
    </row>
    <row r="967" spans="1:22" ht="18" customHeight="1" x14ac:dyDescent="0.25">
      <c r="A967" s="2" t="s">
        <v>1298</v>
      </c>
      <c r="B967" s="2" t="s">
        <v>40</v>
      </c>
      <c r="C967" s="1" t="b">
        <f t="shared" si="14"/>
        <v>1</v>
      </c>
      <c r="D967" s="2" t="s">
        <v>1298</v>
      </c>
      <c r="E967" s="2" t="s">
        <v>40</v>
      </c>
      <c r="F967" s="2">
        <v>605237718</v>
      </c>
      <c r="G967" s="2">
        <v>0</v>
      </c>
      <c r="H967" s="2">
        <v>0</v>
      </c>
      <c r="I967" s="2">
        <v>0</v>
      </c>
      <c r="J967" s="2">
        <v>0</v>
      </c>
      <c r="K967" s="2">
        <v>605237718</v>
      </c>
      <c r="L967" s="2">
        <v>151493868</v>
      </c>
      <c r="M967" s="2">
        <v>90491927</v>
      </c>
      <c r="N967" s="2">
        <v>61001941</v>
      </c>
      <c r="O967" s="2">
        <v>151493868</v>
      </c>
      <c r="P967" s="2">
        <v>25.03047372867135</v>
      </c>
      <c r="Q967" s="2">
        <v>151493868</v>
      </c>
      <c r="R967" s="2">
        <v>90491927</v>
      </c>
      <c r="S967" s="2">
        <v>61001941</v>
      </c>
      <c r="T967" s="2">
        <v>151493868</v>
      </c>
      <c r="U967" s="2">
        <v>453743850</v>
      </c>
      <c r="V967" s="2">
        <v>0</v>
      </c>
    </row>
    <row r="968" spans="1:22" ht="18" customHeight="1" x14ac:dyDescent="0.25">
      <c r="A968" s="2" t="s">
        <v>1299</v>
      </c>
      <c r="B968" s="2" t="s">
        <v>44</v>
      </c>
      <c r="C968" s="1" t="b">
        <f t="shared" si="14"/>
        <v>1</v>
      </c>
      <c r="D968" s="2" t="s">
        <v>1299</v>
      </c>
      <c r="E968" s="2" t="s">
        <v>44</v>
      </c>
      <c r="F968" s="2">
        <v>29692743</v>
      </c>
      <c r="G968" s="2">
        <v>0</v>
      </c>
      <c r="H968" s="2">
        <v>0</v>
      </c>
      <c r="I968" s="2">
        <v>0</v>
      </c>
      <c r="J968" s="2">
        <v>0</v>
      </c>
      <c r="K968" s="2">
        <v>29692743</v>
      </c>
      <c r="L968" s="2">
        <v>9519707</v>
      </c>
      <c r="M968" s="2">
        <v>6758938</v>
      </c>
      <c r="N968" s="2">
        <v>2760769</v>
      </c>
      <c r="O968" s="2">
        <v>9519707</v>
      </c>
      <c r="P968" s="2">
        <v>32.060719348158571</v>
      </c>
      <c r="Q968" s="2">
        <v>9519707</v>
      </c>
      <c r="R968" s="2">
        <v>6758938</v>
      </c>
      <c r="S968" s="2">
        <v>2760769</v>
      </c>
      <c r="T968" s="2">
        <v>9519707</v>
      </c>
      <c r="U968" s="2">
        <v>20173036</v>
      </c>
      <c r="V968" s="2">
        <v>0</v>
      </c>
    </row>
    <row r="969" spans="1:22" ht="18" customHeight="1" x14ac:dyDescent="0.25">
      <c r="A969" s="2" t="s">
        <v>1300</v>
      </c>
      <c r="B969" s="2" t="s">
        <v>46</v>
      </c>
      <c r="C969" s="1" t="b">
        <f t="shared" si="14"/>
        <v>1</v>
      </c>
      <c r="D969" s="2" t="s">
        <v>1300</v>
      </c>
      <c r="E969" s="2" t="s">
        <v>46</v>
      </c>
      <c r="F969" s="2">
        <v>61859881</v>
      </c>
      <c r="G969" s="2">
        <v>0</v>
      </c>
      <c r="H969" s="2">
        <v>0</v>
      </c>
      <c r="I969" s="2">
        <v>0</v>
      </c>
      <c r="J969" s="2">
        <v>0</v>
      </c>
      <c r="K969" s="2">
        <v>61859881</v>
      </c>
      <c r="L969" s="2">
        <v>1427672</v>
      </c>
      <c r="M969" s="2">
        <v>917623</v>
      </c>
      <c r="N969" s="2">
        <v>510049</v>
      </c>
      <c r="O969" s="2">
        <v>1427672</v>
      </c>
      <c r="P969" s="2">
        <v>2.3079126194891972</v>
      </c>
      <c r="Q969" s="2">
        <v>1427672</v>
      </c>
      <c r="R969" s="2">
        <v>917623</v>
      </c>
      <c r="S969" s="2">
        <v>510049</v>
      </c>
      <c r="T969" s="2">
        <v>1427672</v>
      </c>
      <c r="U969" s="2">
        <v>60432209</v>
      </c>
      <c r="V969" s="2">
        <v>0</v>
      </c>
    </row>
    <row r="970" spans="1:22" ht="18" customHeight="1" x14ac:dyDescent="0.25">
      <c r="A970" s="2" t="s">
        <v>1301</v>
      </c>
      <c r="B970" s="2" t="s">
        <v>48</v>
      </c>
      <c r="C970" s="1" t="b">
        <f t="shared" si="14"/>
        <v>1</v>
      </c>
      <c r="D970" s="2" t="s">
        <v>1301</v>
      </c>
      <c r="E970" s="2" t="s">
        <v>48</v>
      </c>
      <c r="F970" s="2">
        <v>43549356</v>
      </c>
      <c r="G970" s="2">
        <v>0</v>
      </c>
      <c r="H970" s="2">
        <v>0</v>
      </c>
      <c r="I970" s="2">
        <v>0</v>
      </c>
      <c r="J970" s="2">
        <v>0</v>
      </c>
      <c r="K970" s="2">
        <v>43549356</v>
      </c>
      <c r="L970" s="2">
        <v>15056999</v>
      </c>
      <c r="M970" s="2">
        <v>10335896</v>
      </c>
      <c r="N970" s="2">
        <v>4721103</v>
      </c>
      <c r="O970" s="2">
        <v>15056999</v>
      </c>
      <c r="P970" s="2">
        <v>34.574561791453355</v>
      </c>
      <c r="Q970" s="2">
        <v>15056999</v>
      </c>
      <c r="R970" s="2">
        <v>10335896</v>
      </c>
      <c r="S970" s="2">
        <v>4721103</v>
      </c>
      <c r="T970" s="2">
        <v>15056999</v>
      </c>
      <c r="U970" s="2">
        <v>28492357</v>
      </c>
      <c r="V970" s="2">
        <v>0</v>
      </c>
    </row>
    <row r="971" spans="1:22" ht="18" customHeight="1" x14ac:dyDescent="0.25">
      <c r="A971" s="2" t="s">
        <v>1302</v>
      </c>
      <c r="B971" s="2" t="s">
        <v>50</v>
      </c>
      <c r="C971" s="1" t="b">
        <f t="shared" ref="C971:C1034" si="15">A971=D971</f>
        <v>1</v>
      </c>
      <c r="D971" s="2" t="s">
        <v>1302</v>
      </c>
      <c r="E971" s="2" t="s">
        <v>50</v>
      </c>
      <c r="F971" s="2">
        <v>6287700</v>
      </c>
      <c r="G971" s="2">
        <v>0</v>
      </c>
      <c r="H971" s="2">
        <v>0</v>
      </c>
      <c r="I971" s="2">
        <v>0</v>
      </c>
      <c r="J971" s="2">
        <v>0</v>
      </c>
      <c r="K971" s="2">
        <v>6287700</v>
      </c>
      <c r="L971" s="2">
        <v>459415</v>
      </c>
      <c r="M971" s="2">
        <v>305134</v>
      </c>
      <c r="N971" s="2">
        <v>154281</v>
      </c>
      <c r="O971" s="2">
        <v>459415</v>
      </c>
      <c r="P971" s="2">
        <v>7.3065667891279809</v>
      </c>
      <c r="Q971" s="2">
        <v>459415</v>
      </c>
      <c r="R971" s="2">
        <v>305134</v>
      </c>
      <c r="S971" s="2">
        <v>154281</v>
      </c>
      <c r="T971" s="2">
        <v>459415</v>
      </c>
      <c r="U971" s="2">
        <v>5828285</v>
      </c>
      <c r="V971" s="2">
        <v>0</v>
      </c>
    </row>
    <row r="972" spans="1:22" ht="18" customHeight="1" x14ac:dyDescent="0.25">
      <c r="A972" s="2" t="s">
        <v>1303</v>
      </c>
      <c r="B972" s="2" t="s">
        <v>52</v>
      </c>
      <c r="C972" s="1" t="b">
        <f t="shared" si="15"/>
        <v>1</v>
      </c>
      <c r="D972" s="2" t="s">
        <v>1303</v>
      </c>
      <c r="E972" s="2" t="s">
        <v>52</v>
      </c>
      <c r="F972" s="2">
        <v>37404869</v>
      </c>
      <c r="G972" s="2">
        <v>0</v>
      </c>
      <c r="H972" s="2">
        <v>0</v>
      </c>
      <c r="I972" s="2">
        <v>0</v>
      </c>
      <c r="J972" s="2">
        <v>0</v>
      </c>
      <c r="K972" s="2">
        <v>37404869</v>
      </c>
      <c r="L972" s="2">
        <v>4327643</v>
      </c>
      <c r="M972" s="2">
        <v>2752868</v>
      </c>
      <c r="N972" s="2">
        <v>1574775</v>
      </c>
      <c r="O972" s="2">
        <v>4327643</v>
      </c>
      <c r="P972" s="2">
        <v>11.569731737330773</v>
      </c>
      <c r="Q972" s="2">
        <v>4327643</v>
      </c>
      <c r="R972" s="2">
        <v>2752868</v>
      </c>
      <c r="S972" s="2">
        <v>1574775</v>
      </c>
      <c r="T972" s="2">
        <v>4327643</v>
      </c>
      <c r="U972" s="2">
        <v>33077226</v>
      </c>
      <c r="V972" s="2">
        <v>0</v>
      </c>
    </row>
    <row r="973" spans="1:22" ht="18" customHeight="1" x14ac:dyDescent="0.25">
      <c r="A973" s="2" t="s">
        <v>1304</v>
      </c>
      <c r="B973" s="2" t="s">
        <v>54</v>
      </c>
      <c r="C973" s="1" t="b">
        <f t="shared" si="15"/>
        <v>1</v>
      </c>
      <c r="D973" s="2" t="s">
        <v>1304</v>
      </c>
      <c r="E973" s="2" t="s">
        <v>54</v>
      </c>
      <c r="F973" s="2">
        <v>4074480</v>
      </c>
      <c r="G973" s="2">
        <v>0</v>
      </c>
      <c r="H973" s="2">
        <v>0</v>
      </c>
      <c r="I973" s="2">
        <v>0</v>
      </c>
      <c r="J973" s="2">
        <v>0</v>
      </c>
      <c r="K973" s="2">
        <v>4074480</v>
      </c>
      <c r="L973" s="2">
        <v>285685</v>
      </c>
      <c r="M973" s="2">
        <v>186538</v>
      </c>
      <c r="N973" s="2">
        <v>99147</v>
      </c>
      <c r="O973" s="2">
        <v>285685</v>
      </c>
      <c r="P973" s="2">
        <v>7.0115695745223929</v>
      </c>
      <c r="Q973" s="2">
        <v>285685</v>
      </c>
      <c r="R973" s="2">
        <v>186538</v>
      </c>
      <c r="S973" s="2">
        <v>99147</v>
      </c>
      <c r="T973" s="2">
        <v>285685</v>
      </c>
      <c r="U973" s="2">
        <v>3788795</v>
      </c>
      <c r="V973" s="2">
        <v>0</v>
      </c>
    </row>
    <row r="974" spans="1:22" ht="18" customHeight="1" x14ac:dyDescent="0.25">
      <c r="A974" s="2" t="s">
        <v>1305</v>
      </c>
      <c r="B974" s="2" t="s">
        <v>56</v>
      </c>
      <c r="C974" s="1" t="b">
        <f t="shared" si="15"/>
        <v>1</v>
      </c>
      <c r="D974" s="2" t="s">
        <v>1305</v>
      </c>
      <c r="E974" s="2" t="s">
        <v>56</v>
      </c>
      <c r="F974" s="2">
        <v>20226894</v>
      </c>
      <c r="G974" s="2">
        <v>0</v>
      </c>
      <c r="H974" s="2">
        <v>0</v>
      </c>
      <c r="I974" s="2">
        <v>0</v>
      </c>
      <c r="J974" s="2">
        <v>0</v>
      </c>
      <c r="K974" s="2">
        <v>20226894</v>
      </c>
      <c r="L974" s="2">
        <v>8903459</v>
      </c>
      <c r="M974" s="2">
        <v>6772274</v>
      </c>
      <c r="N974" s="2">
        <v>2131185</v>
      </c>
      <c r="O974" s="2">
        <v>8903459</v>
      </c>
      <c r="P974" s="2">
        <v>44.017924847977156</v>
      </c>
      <c r="Q974" s="2">
        <v>8903459</v>
      </c>
      <c r="R974" s="2">
        <v>6772274</v>
      </c>
      <c r="S974" s="2">
        <v>2131185</v>
      </c>
      <c r="T974" s="2">
        <v>8903459</v>
      </c>
      <c r="U974" s="2">
        <v>11323435</v>
      </c>
      <c r="V974" s="2">
        <v>0</v>
      </c>
    </row>
    <row r="975" spans="1:22" ht="18" customHeight="1" x14ac:dyDescent="0.25">
      <c r="A975" s="2" t="s">
        <v>1306</v>
      </c>
      <c r="B975" s="2" t="s">
        <v>62</v>
      </c>
      <c r="C975" s="1" t="b">
        <f t="shared" si="15"/>
        <v>1</v>
      </c>
      <c r="D975" s="2" t="s">
        <v>1306</v>
      </c>
      <c r="E975" s="2" t="s">
        <v>62</v>
      </c>
      <c r="F975" s="2">
        <v>3581287</v>
      </c>
      <c r="G975" s="2">
        <v>0</v>
      </c>
      <c r="H975" s="2">
        <v>0</v>
      </c>
      <c r="I975" s="2">
        <v>0</v>
      </c>
      <c r="J975" s="2">
        <v>0</v>
      </c>
      <c r="K975" s="2">
        <v>3581287</v>
      </c>
      <c r="L975" s="2">
        <v>1181052</v>
      </c>
      <c r="M975" s="2">
        <v>836643</v>
      </c>
      <c r="N975" s="2">
        <v>344409</v>
      </c>
      <c r="O975" s="2">
        <v>1181052</v>
      </c>
      <c r="P975" s="2">
        <v>32.978423678415048</v>
      </c>
      <c r="Q975" s="2">
        <v>1181052</v>
      </c>
      <c r="R975" s="2">
        <v>836643</v>
      </c>
      <c r="S975" s="2">
        <v>344409</v>
      </c>
      <c r="T975" s="2">
        <v>1181052</v>
      </c>
      <c r="U975" s="2">
        <v>2400235</v>
      </c>
      <c r="V975" s="2">
        <v>0</v>
      </c>
    </row>
    <row r="976" spans="1:22" ht="18" customHeight="1" x14ac:dyDescent="0.25">
      <c r="A976" s="2" t="s">
        <v>1307</v>
      </c>
      <c r="B976" s="2" t="s">
        <v>64</v>
      </c>
      <c r="C976" s="1" t="b">
        <f t="shared" si="15"/>
        <v>1</v>
      </c>
      <c r="D976" s="2" t="s">
        <v>1307</v>
      </c>
      <c r="E976" s="2" t="s">
        <v>64</v>
      </c>
      <c r="F976" s="2">
        <v>3581287</v>
      </c>
      <c r="G976" s="2">
        <v>0</v>
      </c>
      <c r="H976" s="2">
        <v>0</v>
      </c>
      <c r="I976" s="2">
        <v>0</v>
      </c>
      <c r="J976" s="2">
        <v>0</v>
      </c>
      <c r="K976" s="2">
        <v>3581287</v>
      </c>
      <c r="L976" s="2">
        <v>1181052</v>
      </c>
      <c r="M976" s="2">
        <v>836643</v>
      </c>
      <c r="N976" s="2">
        <v>344409</v>
      </c>
      <c r="O976" s="2">
        <v>1181052</v>
      </c>
      <c r="P976" s="2">
        <v>32.978423678415048</v>
      </c>
      <c r="Q976" s="2">
        <v>1181052</v>
      </c>
      <c r="R976" s="2">
        <v>836643</v>
      </c>
      <c r="S976" s="2">
        <v>344409</v>
      </c>
      <c r="T976" s="2">
        <v>1181052</v>
      </c>
      <c r="U976" s="2">
        <v>2400235</v>
      </c>
      <c r="V976" s="2">
        <v>0</v>
      </c>
    </row>
    <row r="977" spans="1:22" ht="18" customHeight="1" x14ac:dyDescent="0.25">
      <c r="A977" s="2" t="s">
        <v>1308</v>
      </c>
      <c r="B977" s="2" t="s">
        <v>68</v>
      </c>
      <c r="C977" s="1" t="b">
        <f t="shared" si="15"/>
        <v>1</v>
      </c>
      <c r="D977" s="2" t="s">
        <v>1308</v>
      </c>
      <c r="E977" s="2" t="s">
        <v>68</v>
      </c>
      <c r="F977" s="2">
        <v>13825968</v>
      </c>
      <c r="G977" s="2">
        <v>0</v>
      </c>
      <c r="H977" s="2">
        <v>0</v>
      </c>
      <c r="I977" s="2">
        <v>0</v>
      </c>
      <c r="J977" s="2">
        <v>0</v>
      </c>
      <c r="K977" s="2">
        <v>13825968</v>
      </c>
      <c r="L977" s="2">
        <v>3000000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>
        <v>10825968</v>
      </c>
      <c r="V977" s="2">
        <v>0</v>
      </c>
    </row>
    <row r="978" spans="1:22" ht="18" customHeight="1" x14ac:dyDescent="0.25">
      <c r="A978" s="2" t="s">
        <v>1309</v>
      </c>
      <c r="B978" s="2" t="s">
        <v>70</v>
      </c>
      <c r="C978" s="1" t="b">
        <f t="shared" si="15"/>
        <v>1</v>
      </c>
      <c r="D978" s="2" t="s">
        <v>1309</v>
      </c>
      <c r="E978" s="2" t="s">
        <v>70</v>
      </c>
      <c r="F978" s="2">
        <v>3361592</v>
      </c>
      <c r="G978" s="2">
        <v>0</v>
      </c>
      <c r="H978" s="2">
        <v>0</v>
      </c>
      <c r="I978" s="2">
        <v>0</v>
      </c>
      <c r="J978" s="2">
        <v>0</v>
      </c>
      <c r="K978" s="2">
        <v>3361592</v>
      </c>
      <c r="L978" s="2">
        <v>1000000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2361592</v>
      </c>
      <c r="V978" s="2">
        <v>0</v>
      </c>
    </row>
    <row r="979" spans="1:22" ht="18" customHeight="1" x14ac:dyDescent="0.25">
      <c r="A979" s="2" t="s">
        <v>1310</v>
      </c>
      <c r="B979" s="2" t="s">
        <v>72</v>
      </c>
      <c r="C979" s="1" t="b">
        <f t="shared" si="15"/>
        <v>1</v>
      </c>
      <c r="D979" s="2" t="s">
        <v>1310</v>
      </c>
      <c r="E979" s="2" t="s">
        <v>72</v>
      </c>
      <c r="F979" s="2">
        <v>3361592</v>
      </c>
      <c r="G979" s="2">
        <v>0</v>
      </c>
      <c r="H979" s="2">
        <v>0</v>
      </c>
      <c r="I979" s="2">
        <v>0</v>
      </c>
      <c r="J979" s="2">
        <v>0</v>
      </c>
      <c r="K979" s="2">
        <v>3361592</v>
      </c>
      <c r="L979" s="2">
        <v>1000000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2361592</v>
      </c>
      <c r="V979" s="2">
        <v>0</v>
      </c>
    </row>
    <row r="980" spans="1:22" ht="18" customHeight="1" x14ac:dyDescent="0.25">
      <c r="A980" s="2" t="s">
        <v>1311</v>
      </c>
      <c r="B980" s="2" t="s">
        <v>74</v>
      </c>
      <c r="C980" s="1" t="b">
        <f t="shared" si="15"/>
        <v>1</v>
      </c>
      <c r="D980" s="2" t="s">
        <v>1311</v>
      </c>
      <c r="E980" s="2" t="s">
        <v>74</v>
      </c>
      <c r="F980" s="2">
        <v>10303072</v>
      </c>
      <c r="G980" s="2">
        <v>0</v>
      </c>
      <c r="H980" s="2">
        <v>0</v>
      </c>
      <c r="I980" s="2">
        <v>0</v>
      </c>
      <c r="J980" s="2">
        <v>0</v>
      </c>
      <c r="K980" s="2">
        <v>10303072</v>
      </c>
      <c r="L980" s="2">
        <v>2000000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>
        <v>8303072</v>
      </c>
      <c r="V980" s="2">
        <v>0</v>
      </c>
    </row>
    <row r="981" spans="1:22" ht="18" customHeight="1" x14ac:dyDescent="0.25">
      <c r="A981" s="2" t="s">
        <v>1312</v>
      </c>
      <c r="B981" s="2" t="s">
        <v>76</v>
      </c>
      <c r="C981" s="1" t="b">
        <f t="shared" si="15"/>
        <v>1</v>
      </c>
      <c r="D981" s="2" t="s">
        <v>1312</v>
      </c>
      <c r="E981" s="2" t="s">
        <v>76</v>
      </c>
      <c r="F981" s="2">
        <v>312312</v>
      </c>
      <c r="G981" s="2">
        <v>0</v>
      </c>
      <c r="H981" s="2">
        <v>0</v>
      </c>
      <c r="I981" s="2">
        <v>0</v>
      </c>
      <c r="J981" s="2">
        <v>0</v>
      </c>
      <c r="K981" s="2">
        <v>312312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312312</v>
      </c>
      <c r="V981" s="2">
        <v>0</v>
      </c>
    </row>
    <row r="982" spans="1:22" ht="18" customHeight="1" x14ac:dyDescent="0.25">
      <c r="A982" s="2" t="s">
        <v>1313</v>
      </c>
      <c r="B982" s="2" t="s">
        <v>78</v>
      </c>
      <c r="C982" s="1" t="b">
        <f t="shared" si="15"/>
        <v>1</v>
      </c>
      <c r="D982" s="2" t="s">
        <v>1313</v>
      </c>
      <c r="E982" s="2" t="s">
        <v>78</v>
      </c>
      <c r="F982" s="2">
        <v>1601288</v>
      </c>
      <c r="G982" s="2">
        <v>0</v>
      </c>
      <c r="H982" s="2">
        <v>0</v>
      </c>
      <c r="I982" s="2">
        <v>0</v>
      </c>
      <c r="J982" s="2">
        <v>0</v>
      </c>
      <c r="K982" s="2">
        <v>1601288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>
        <v>1601288</v>
      </c>
      <c r="V982" s="2">
        <v>0</v>
      </c>
    </row>
    <row r="983" spans="1:22" ht="18" customHeight="1" x14ac:dyDescent="0.25">
      <c r="A983" s="2" t="s">
        <v>1314</v>
      </c>
      <c r="B983" s="2" t="s">
        <v>80</v>
      </c>
      <c r="C983" s="1" t="b">
        <f t="shared" si="15"/>
        <v>1</v>
      </c>
      <c r="D983" s="2" t="s">
        <v>1314</v>
      </c>
      <c r="E983" s="2" t="s">
        <v>80</v>
      </c>
      <c r="F983" s="2">
        <v>249808</v>
      </c>
      <c r="G983" s="2">
        <v>0</v>
      </c>
      <c r="H983" s="2">
        <v>0</v>
      </c>
      <c r="I983" s="2">
        <v>0</v>
      </c>
      <c r="J983" s="2">
        <v>0</v>
      </c>
      <c r="K983" s="2">
        <v>249808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249808</v>
      </c>
      <c r="V983" s="2">
        <v>0</v>
      </c>
    </row>
    <row r="984" spans="1:22" ht="18" customHeight="1" x14ac:dyDescent="0.25">
      <c r="A984" s="2" t="s">
        <v>1315</v>
      </c>
      <c r="B984" s="2" t="s">
        <v>82</v>
      </c>
      <c r="C984" s="1" t="b">
        <f t="shared" si="15"/>
        <v>1</v>
      </c>
      <c r="D984" s="2" t="s">
        <v>1315</v>
      </c>
      <c r="E984" s="2" t="s">
        <v>82</v>
      </c>
      <c r="F984" s="2">
        <v>8139664</v>
      </c>
      <c r="G984" s="2">
        <v>0</v>
      </c>
      <c r="H984" s="2">
        <v>0</v>
      </c>
      <c r="I984" s="2">
        <v>0</v>
      </c>
      <c r="J984" s="2">
        <v>0</v>
      </c>
      <c r="K984" s="2">
        <v>8139664</v>
      </c>
      <c r="L984" s="2">
        <v>2000000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>
        <v>6139664</v>
      </c>
      <c r="V984" s="2">
        <v>0</v>
      </c>
    </row>
    <row r="985" spans="1:22" ht="18" customHeight="1" x14ac:dyDescent="0.25">
      <c r="A985" s="2" t="s">
        <v>1316</v>
      </c>
      <c r="B985" s="2" t="s">
        <v>84</v>
      </c>
      <c r="C985" s="1" t="b">
        <f t="shared" si="15"/>
        <v>1</v>
      </c>
      <c r="D985" s="2" t="s">
        <v>1316</v>
      </c>
      <c r="E985" s="2" t="s">
        <v>84</v>
      </c>
      <c r="F985" s="2">
        <v>161304</v>
      </c>
      <c r="G985" s="2">
        <v>0</v>
      </c>
      <c r="H985" s="2">
        <v>0</v>
      </c>
      <c r="I985" s="2">
        <v>0</v>
      </c>
      <c r="J985" s="2">
        <v>0</v>
      </c>
      <c r="K985" s="2">
        <v>161304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161304</v>
      </c>
      <c r="V985" s="2">
        <v>0</v>
      </c>
    </row>
    <row r="986" spans="1:22" ht="18" customHeight="1" x14ac:dyDescent="0.25">
      <c r="A986" s="2" t="s">
        <v>1317</v>
      </c>
      <c r="B986" s="2" t="s">
        <v>176</v>
      </c>
      <c r="C986" s="1" t="b">
        <f t="shared" si="15"/>
        <v>1</v>
      </c>
      <c r="D986" s="2" t="s">
        <v>1317</v>
      </c>
      <c r="E986" s="2" t="s">
        <v>176</v>
      </c>
      <c r="F986" s="2">
        <v>161304</v>
      </c>
      <c r="G986" s="2">
        <v>0</v>
      </c>
      <c r="H986" s="2">
        <v>0</v>
      </c>
      <c r="I986" s="2">
        <v>0</v>
      </c>
      <c r="J986" s="2">
        <v>0</v>
      </c>
      <c r="K986" s="2">
        <v>161304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>
        <v>161304</v>
      </c>
      <c r="V986" s="2">
        <v>0</v>
      </c>
    </row>
    <row r="987" spans="1:22" ht="18" customHeight="1" x14ac:dyDescent="0.25">
      <c r="A987" s="2" t="s">
        <v>1318</v>
      </c>
      <c r="B987" s="2" t="s">
        <v>88</v>
      </c>
      <c r="C987" s="1" t="b">
        <f t="shared" si="15"/>
        <v>1</v>
      </c>
      <c r="D987" s="2" t="s">
        <v>1318</v>
      </c>
      <c r="E987" s="2" t="s">
        <v>88</v>
      </c>
      <c r="F987" s="2">
        <v>3906671160</v>
      </c>
      <c r="G987" s="2">
        <v>144605847</v>
      </c>
      <c r="H987" s="2">
        <v>0</v>
      </c>
      <c r="I987" s="2">
        <v>0</v>
      </c>
      <c r="J987" s="2">
        <v>1425733286</v>
      </c>
      <c r="K987" s="2">
        <v>2625543721</v>
      </c>
      <c r="L987" s="2">
        <v>1034592532</v>
      </c>
      <c r="M987" s="2">
        <v>40000000</v>
      </c>
      <c r="N987" s="2">
        <v>144592532</v>
      </c>
      <c r="O987" s="2">
        <v>184592532</v>
      </c>
      <c r="P987" s="2">
        <v>7.0306401879186229</v>
      </c>
      <c r="Q987" s="2">
        <v>0</v>
      </c>
      <c r="R987" s="2">
        <v>0</v>
      </c>
      <c r="S987" s="2">
        <v>0</v>
      </c>
      <c r="T987" s="2">
        <v>0</v>
      </c>
      <c r="U987" s="2">
        <v>1590951189</v>
      </c>
      <c r="V987" s="2">
        <v>0</v>
      </c>
    </row>
    <row r="988" spans="1:22" ht="18" customHeight="1" x14ac:dyDescent="0.25">
      <c r="A988" s="2" t="s">
        <v>1319</v>
      </c>
      <c r="B988" s="2" t="s">
        <v>498</v>
      </c>
      <c r="C988" s="1" t="b">
        <f t="shared" si="15"/>
        <v>1</v>
      </c>
      <c r="D988" s="2" t="s">
        <v>1319</v>
      </c>
      <c r="E988" s="2" t="s">
        <v>498</v>
      </c>
      <c r="F988" s="2">
        <v>3906671160</v>
      </c>
      <c r="G988" s="2">
        <v>144605847</v>
      </c>
      <c r="H988" s="2">
        <v>0</v>
      </c>
      <c r="I988" s="2">
        <v>0</v>
      </c>
      <c r="J988" s="2">
        <v>1425733286</v>
      </c>
      <c r="K988" s="2">
        <v>2625543721</v>
      </c>
      <c r="L988" s="2">
        <v>1034592532</v>
      </c>
      <c r="M988" s="2">
        <v>40000000</v>
      </c>
      <c r="N988" s="2">
        <v>144592532</v>
      </c>
      <c r="O988" s="2">
        <v>184592532</v>
      </c>
      <c r="P988" s="2">
        <v>7.0306401879186229</v>
      </c>
      <c r="Q988" s="2">
        <v>0</v>
      </c>
      <c r="R988" s="2">
        <v>0</v>
      </c>
      <c r="S988" s="2">
        <v>0</v>
      </c>
      <c r="T988" s="2">
        <v>0</v>
      </c>
      <c r="U988" s="2">
        <v>1590951189</v>
      </c>
      <c r="V988" s="2">
        <v>0</v>
      </c>
    </row>
    <row r="989" spans="1:22" ht="18" customHeight="1" x14ac:dyDescent="0.25">
      <c r="A989" s="2" t="s">
        <v>1320</v>
      </c>
      <c r="B989" s="2" t="s">
        <v>1321</v>
      </c>
      <c r="C989" s="1" t="b">
        <f t="shared" si="15"/>
        <v>1</v>
      </c>
      <c r="D989" s="2" t="s">
        <v>1320</v>
      </c>
      <c r="E989" s="2" t="s">
        <v>1321</v>
      </c>
      <c r="F989" s="2">
        <v>3906671160</v>
      </c>
      <c r="G989" s="2">
        <v>144605847</v>
      </c>
      <c r="H989" s="2">
        <v>0</v>
      </c>
      <c r="I989" s="2">
        <v>0</v>
      </c>
      <c r="J989" s="2">
        <v>1425733286</v>
      </c>
      <c r="K989" s="2">
        <v>2625543721</v>
      </c>
      <c r="L989" s="2">
        <v>1034592532</v>
      </c>
      <c r="M989" s="2">
        <v>40000000</v>
      </c>
      <c r="N989" s="2">
        <v>144592532</v>
      </c>
      <c r="O989" s="2">
        <v>184592532</v>
      </c>
      <c r="P989" s="2">
        <v>7.0306401879186229</v>
      </c>
      <c r="Q989" s="2">
        <v>0</v>
      </c>
      <c r="R989" s="2">
        <v>0</v>
      </c>
      <c r="S989" s="2">
        <v>0</v>
      </c>
      <c r="T989" s="2">
        <v>0</v>
      </c>
      <c r="U989" s="2">
        <v>1590951189</v>
      </c>
      <c r="V989" s="2">
        <v>0</v>
      </c>
    </row>
    <row r="990" spans="1:22" ht="18" customHeight="1" x14ac:dyDescent="0.25">
      <c r="A990" s="2" t="s">
        <v>1322</v>
      </c>
      <c r="B990" s="2" t="s">
        <v>1323</v>
      </c>
      <c r="C990" s="1" t="b">
        <f t="shared" si="15"/>
        <v>1</v>
      </c>
      <c r="D990" s="2" t="s">
        <v>1322</v>
      </c>
      <c r="E990" s="2" t="s">
        <v>1323</v>
      </c>
      <c r="F990" s="2">
        <v>2054396573</v>
      </c>
      <c r="G990" s="2">
        <v>144605847</v>
      </c>
      <c r="H990" s="2">
        <v>0</v>
      </c>
      <c r="I990" s="2">
        <v>0</v>
      </c>
      <c r="J990" s="2">
        <v>1200000000</v>
      </c>
      <c r="K990" s="2">
        <v>999002420</v>
      </c>
      <c r="L990" s="2">
        <v>144592532</v>
      </c>
      <c r="M990" s="2">
        <v>0</v>
      </c>
      <c r="N990" s="2">
        <v>144592532</v>
      </c>
      <c r="O990" s="2">
        <v>144592532</v>
      </c>
      <c r="P990" s="2">
        <v>14.473691865531217</v>
      </c>
      <c r="Q990" s="2">
        <v>0</v>
      </c>
      <c r="R990" s="2">
        <v>0</v>
      </c>
      <c r="S990" s="2">
        <v>0</v>
      </c>
      <c r="T990" s="2">
        <v>0</v>
      </c>
      <c r="U990" s="2">
        <v>854409888</v>
      </c>
      <c r="V990" s="2">
        <v>0</v>
      </c>
    </row>
    <row r="991" spans="1:22" ht="18" customHeight="1" x14ac:dyDescent="0.25">
      <c r="A991" s="2" t="s">
        <v>1324</v>
      </c>
      <c r="B991" s="2" t="s">
        <v>1325</v>
      </c>
      <c r="C991" s="1" t="b">
        <f t="shared" si="15"/>
        <v>1</v>
      </c>
      <c r="D991" s="2" t="s">
        <v>1324</v>
      </c>
      <c r="E991" s="2" t="s">
        <v>1325</v>
      </c>
      <c r="F991" s="2">
        <v>2054396573</v>
      </c>
      <c r="G991" s="2">
        <v>144605847</v>
      </c>
      <c r="H991" s="2">
        <v>0</v>
      </c>
      <c r="I991" s="2">
        <v>0</v>
      </c>
      <c r="J991" s="2">
        <v>1200000000</v>
      </c>
      <c r="K991" s="2">
        <v>999002420</v>
      </c>
      <c r="L991" s="2">
        <v>144592532</v>
      </c>
      <c r="M991" s="2">
        <v>0</v>
      </c>
      <c r="N991" s="2">
        <v>144592532</v>
      </c>
      <c r="O991" s="2">
        <v>144592532</v>
      </c>
      <c r="P991" s="2">
        <v>14.473691865531217</v>
      </c>
      <c r="Q991" s="2">
        <v>0</v>
      </c>
      <c r="R991" s="2">
        <v>0</v>
      </c>
      <c r="S991" s="2">
        <v>0</v>
      </c>
      <c r="T991" s="2">
        <v>0</v>
      </c>
      <c r="U991" s="2">
        <v>854409888</v>
      </c>
      <c r="V991" s="2">
        <v>0</v>
      </c>
    </row>
    <row r="992" spans="1:22" ht="18" customHeight="1" x14ac:dyDescent="0.25">
      <c r="A992" s="2" t="s">
        <v>1326</v>
      </c>
      <c r="B992" s="2" t="s">
        <v>1323</v>
      </c>
      <c r="C992" s="1" t="b">
        <f t="shared" si="15"/>
        <v>1</v>
      </c>
      <c r="D992" s="2" t="s">
        <v>1326</v>
      </c>
      <c r="E992" s="2" t="s">
        <v>1323</v>
      </c>
      <c r="F992" s="2">
        <v>2054396573</v>
      </c>
      <c r="G992" s="2">
        <v>0</v>
      </c>
      <c r="H992" s="2">
        <v>0</v>
      </c>
      <c r="I992" s="2">
        <v>0</v>
      </c>
      <c r="J992" s="2">
        <v>1200000000</v>
      </c>
      <c r="K992" s="2">
        <v>854396573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>
        <v>854396573</v>
      </c>
      <c r="V992" s="2">
        <v>0</v>
      </c>
    </row>
    <row r="993" spans="1:22" ht="18" customHeight="1" x14ac:dyDescent="0.25">
      <c r="A993" s="2" t="s">
        <v>1327</v>
      </c>
      <c r="B993" s="2" t="s">
        <v>1328</v>
      </c>
      <c r="C993" s="1" t="b">
        <f t="shared" si="15"/>
        <v>1</v>
      </c>
      <c r="D993" s="2" t="s">
        <v>1327</v>
      </c>
      <c r="E993" s="2" t="s">
        <v>1328</v>
      </c>
      <c r="F993" s="2">
        <v>0</v>
      </c>
      <c r="G993" s="2">
        <v>13315</v>
      </c>
      <c r="H993" s="2">
        <v>0</v>
      </c>
      <c r="I993" s="2">
        <v>0</v>
      </c>
      <c r="J993" s="2">
        <v>0</v>
      </c>
      <c r="K993" s="2">
        <v>13315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>
        <v>13315</v>
      </c>
      <c r="V993" s="2">
        <v>0</v>
      </c>
    </row>
    <row r="994" spans="1:22" ht="18" customHeight="1" x14ac:dyDescent="0.25">
      <c r="A994" s="2" t="s">
        <v>1329</v>
      </c>
      <c r="B994" s="2" t="s">
        <v>1330</v>
      </c>
      <c r="C994" s="1" t="b">
        <f t="shared" si="15"/>
        <v>1</v>
      </c>
      <c r="D994" s="2" t="s">
        <v>1329</v>
      </c>
      <c r="E994" s="2" t="s">
        <v>1330</v>
      </c>
      <c r="F994" s="2">
        <v>0</v>
      </c>
      <c r="G994" s="2">
        <v>144592532</v>
      </c>
      <c r="H994" s="2">
        <v>0</v>
      </c>
      <c r="I994" s="2">
        <v>0</v>
      </c>
      <c r="J994" s="2">
        <v>0</v>
      </c>
      <c r="K994" s="2">
        <v>144592532</v>
      </c>
      <c r="L994" s="2">
        <v>144592532</v>
      </c>
      <c r="M994" s="2">
        <v>0</v>
      </c>
      <c r="N994" s="2">
        <v>144592532</v>
      </c>
      <c r="O994" s="2">
        <v>144592532</v>
      </c>
      <c r="P994" s="2">
        <v>100</v>
      </c>
      <c r="Q994" s="2">
        <v>0</v>
      </c>
      <c r="R994" s="2">
        <v>0</v>
      </c>
      <c r="S994" s="2">
        <v>0</v>
      </c>
      <c r="T994" s="2">
        <v>0</v>
      </c>
      <c r="U994" s="2">
        <v>0</v>
      </c>
      <c r="V994" s="2">
        <v>0</v>
      </c>
    </row>
    <row r="995" spans="1:22" ht="18" customHeight="1" x14ac:dyDescent="0.25">
      <c r="A995" s="2" t="s">
        <v>1331</v>
      </c>
      <c r="B995" s="2" t="s">
        <v>1332</v>
      </c>
      <c r="C995" s="1" t="b">
        <f t="shared" si="15"/>
        <v>1</v>
      </c>
      <c r="D995" s="2" t="s">
        <v>1331</v>
      </c>
      <c r="E995" s="2" t="s">
        <v>1332</v>
      </c>
      <c r="F995" s="2">
        <v>1852274587</v>
      </c>
      <c r="G995" s="2">
        <v>0</v>
      </c>
      <c r="H995" s="2">
        <v>0</v>
      </c>
      <c r="I995" s="2">
        <v>0</v>
      </c>
      <c r="J995" s="2">
        <v>225733286</v>
      </c>
      <c r="K995" s="2">
        <v>1626541301</v>
      </c>
      <c r="L995" s="2">
        <v>890000000</v>
      </c>
      <c r="M995" s="2">
        <v>40000000</v>
      </c>
      <c r="N995" s="2">
        <v>0</v>
      </c>
      <c r="O995" s="2">
        <v>40000000</v>
      </c>
      <c r="P995" s="2">
        <v>2.4592059221249372</v>
      </c>
      <c r="Q995" s="2">
        <v>0</v>
      </c>
      <c r="R995" s="2">
        <v>0</v>
      </c>
      <c r="S995" s="2">
        <v>0</v>
      </c>
      <c r="T995" s="2">
        <v>0</v>
      </c>
      <c r="U995" s="2">
        <v>736541301</v>
      </c>
      <c r="V995" s="2">
        <v>0</v>
      </c>
    </row>
    <row r="996" spans="1:22" ht="18" customHeight="1" x14ac:dyDescent="0.25">
      <c r="A996" s="2" t="s">
        <v>1333</v>
      </c>
      <c r="B996" s="2" t="s">
        <v>1332</v>
      </c>
      <c r="C996" s="1" t="b">
        <f t="shared" si="15"/>
        <v>1</v>
      </c>
      <c r="D996" s="2" t="s">
        <v>1333</v>
      </c>
      <c r="E996" s="2" t="s">
        <v>1332</v>
      </c>
      <c r="F996" s="2">
        <v>1852274587</v>
      </c>
      <c r="G996" s="2">
        <v>0</v>
      </c>
      <c r="H996" s="2">
        <v>0</v>
      </c>
      <c r="I996" s="2">
        <v>0</v>
      </c>
      <c r="J996" s="2">
        <v>225733286</v>
      </c>
      <c r="K996" s="2">
        <v>1626541301</v>
      </c>
      <c r="L996" s="2">
        <v>890000000</v>
      </c>
      <c r="M996" s="2">
        <v>40000000</v>
      </c>
      <c r="N996" s="2">
        <v>0</v>
      </c>
      <c r="O996" s="2">
        <v>40000000</v>
      </c>
      <c r="P996" s="2">
        <v>2.4592059221249372</v>
      </c>
      <c r="Q996" s="2">
        <v>0</v>
      </c>
      <c r="R996" s="2">
        <v>0</v>
      </c>
      <c r="S996" s="2">
        <v>0</v>
      </c>
      <c r="T996" s="2">
        <v>0</v>
      </c>
      <c r="U996" s="2">
        <v>736541301</v>
      </c>
      <c r="V996" s="2">
        <v>0</v>
      </c>
    </row>
    <row r="997" spans="1:22" ht="18" customHeight="1" x14ac:dyDescent="0.25">
      <c r="A997" s="2" t="s">
        <v>1334</v>
      </c>
      <c r="B997" s="2" t="s">
        <v>1335</v>
      </c>
      <c r="C997" s="1" t="b">
        <f t="shared" si="15"/>
        <v>1</v>
      </c>
      <c r="D997" s="2" t="s">
        <v>1334</v>
      </c>
      <c r="E997" s="2" t="s">
        <v>1335</v>
      </c>
      <c r="F997" s="2">
        <v>1026541301</v>
      </c>
      <c r="G997" s="2">
        <v>0</v>
      </c>
      <c r="H997" s="2">
        <v>0</v>
      </c>
      <c r="I997" s="2">
        <v>0</v>
      </c>
      <c r="J997" s="2">
        <v>0</v>
      </c>
      <c r="K997" s="2">
        <v>1026541301</v>
      </c>
      <c r="L997" s="2">
        <v>890000000</v>
      </c>
      <c r="M997" s="2">
        <v>40000000</v>
      </c>
      <c r="N997" s="2">
        <v>0</v>
      </c>
      <c r="O997" s="2">
        <v>40000000</v>
      </c>
      <c r="P997" s="2">
        <v>3.8965797051744731</v>
      </c>
      <c r="Q997" s="2">
        <v>0</v>
      </c>
      <c r="R997" s="2">
        <v>0</v>
      </c>
      <c r="S997" s="2">
        <v>0</v>
      </c>
      <c r="T997" s="2">
        <v>0</v>
      </c>
      <c r="U997" s="2">
        <v>136541301</v>
      </c>
      <c r="V997" s="2">
        <v>0</v>
      </c>
    </row>
    <row r="998" spans="1:22" ht="18" customHeight="1" x14ac:dyDescent="0.25">
      <c r="A998" s="2" t="s">
        <v>1336</v>
      </c>
      <c r="B998" s="2" t="s">
        <v>1335</v>
      </c>
      <c r="C998" s="1" t="b">
        <f t="shared" si="15"/>
        <v>1</v>
      </c>
      <c r="D998" s="2" t="s">
        <v>1336</v>
      </c>
      <c r="E998" s="2" t="s">
        <v>1335</v>
      </c>
      <c r="F998" s="2">
        <v>825733286</v>
      </c>
      <c r="G998" s="2">
        <v>0</v>
      </c>
      <c r="H998" s="2">
        <v>0</v>
      </c>
      <c r="I998" s="2">
        <v>0</v>
      </c>
      <c r="J998" s="2">
        <v>225733286</v>
      </c>
      <c r="K998" s="2">
        <v>600000000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600000000</v>
      </c>
      <c r="V998" s="2">
        <v>0</v>
      </c>
    </row>
    <row r="999" spans="1:22" ht="18" customHeight="1" x14ac:dyDescent="0.25">
      <c r="A999" s="2" t="s">
        <v>1337</v>
      </c>
      <c r="B999" s="2" t="s">
        <v>1338</v>
      </c>
      <c r="C999" s="1" t="b">
        <f t="shared" si="15"/>
        <v>1</v>
      </c>
      <c r="D999" s="2" t="s">
        <v>1337</v>
      </c>
      <c r="E999" s="2" t="s">
        <v>1338</v>
      </c>
      <c r="F999" s="2">
        <v>4313916022</v>
      </c>
      <c r="G999" s="2">
        <v>0</v>
      </c>
      <c r="H999" s="2">
        <v>0</v>
      </c>
      <c r="I999" s="2">
        <v>182270146</v>
      </c>
      <c r="J999" s="2">
        <v>182270146</v>
      </c>
      <c r="K999" s="2">
        <v>4313916022</v>
      </c>
      <c r="L999" s="2">
        <v>2048149755</v>
      </c>
      <c r="M999" s="2">
        <v>1844886103</v>
      </c>
      <c r="N999" s="2">
        <v>184764497</v>
      </c>
      <c r="O999" s="2">
        <v>2029650600</v>
      </c>
      <c r="P999" s="2">
        <v>47.048913090779678</v>
      </c>
      <c r="Q999" s="2">
        <v>911138840</v>
      </c>
      <c r="R999" s="2">
        <v>525678459</v>
      </c>
      <c r="S999" s="2">
        <v>367488381</v>
      </c>
      <c r="T999" s="2">
        <v>893166840</v>
      </c>
      <c r="U999" s="2">
        <v>2265766267</v>
      </c>
      <c r="V999" s="2">
        <v>17972000</v>
      </c>
    </row>
    <row r="1000" spans="1:22" ht="18" customHeight="1" x14ac:dyDescent="0.25">
      <c r="A1000" s="2" t="s">
        <v>1339</v>
      </c>
      <c r="B1000" s="2" t="s">
        <v>30</v>
      </c>
      <c r="C1000" s="1" t="b">
        <f t="shared" si="15"/>
        <v>1</v>
      </c>
      <c r="D1000" s="2" t="s">
        <v>1339</v>
      </c>
      <c r="E1000" s="2" t="s">
        <v>30</v>
      </c>
      <c r="F1000" s="2">
        <v>4313916022</v>
      </c>
      <c r="G1000" s="2">
        <v>0</v>
      </c>
      <c r="H1000" s="2">
        <v>0</v>
      </c>
      <c r="I1000" s="2">
        <v>182270146</v>
      </c>
      <c r="J1000" s="2">
        <v>182270146</v>
      </c>
      <c r="K1000" s="2">
        <v>4313916022</v>
      </c>
      <c r="L1000" s="2">
        <v>2048149755</v>
      </c>
      <c r="M1000" s="2">
        <v>1844886103</v>
      </c>
      <c r="N1000" s="2">
        <v>184764497</v>
      </c>
      <c r="O1000" s="2">
        <v>2029650600</v>
      </c>
      <c r="P1000" s="2">
        <v>47.048913090779678</v>
      </c>
      <c r="Q1000" s="2">
        <v>911138840</v>
      </c>
      <c r="R1000" s="2">
        <v>525678459</v>
      </c>
      <c r="S1000" s="2">
        <v>367488381</v>
      </c>
      <c r="T1000" s="2">
        <v>893166840</v>
      </c>
      <c r="U1000" s="2">
        <v>2265766267</v>
      </c>
      <c r="V1000" s="2">
        <v>17972000</v>
      </c>
    </row>
    <row r="1001" spans="1:22" ht="18" customHeight="1" x14ac:dyDescent="0.25">
      <c r="A1001" s="2" t="s">
        <v>1340</v>
      </c>
      <c r="B1001" s="2" t="s">
        <v>32</v>
      </c>
      <c r="C1001" s="1" t="b">
        <f t="shared" si="15"/>
        <v>1</v>
      </c>
      <c r="D1001" s="2" t="s">
        <v>1340</v>
      </c>
      <c r="E1001" s="2" t="s">
        <v>32</v>
      </c>
      <c r="F1001" s="2">
        <v>4313916022</v>
      </c>
      <c r="G1001" s="2">
        <v>0</v>
      </c>
      <c r="H1001" s="2">
        <v>0</v>
      </c>
      <c r="I1001" s="2">
        <v>120989562</v>
      </c>
      <c r="J1001" s="2">
        <v>182270146</v>
      </c>
      <c r="K1001" s="2">
        <v>4252635438</v>
      </c>
      <c r="L1001" s="2">
        <v>1986869171</v>
      </c>
      <c r="M1001" s="2">
        <v>1783605519</v>
      </c>
      <c r="N1001" s="2">
        <v>184764497</v>
      </c>
      <c r="O1001" s="2">
        <v>1968370016</v>
      </c>
      <c r="P1001" s="2">
        <v>46.285886591908699</v>
      </c>
      <c r="Q1001" s="2">
        <v>849858256</v>
      </c>
      <c r="R1001" s="2">
        <v>525678459</v>
      </c>
      <c r="S1001" s="2">
        <v>306207797</v>
      </c>
      <c r="T1001" s="2">
        <v>831886256</v>
      </c>
      <c r="U1001" s="2">
        <v>2265766267</v>
      </c>
      <c r="V1001" s="2">
        <v>17972000</v>
      </c>
    </row>
    <row r="1002" spans="1:22" ht="18" customHeight="1" x14ac:dyDescent="0.25">
      <c r="A1002" s="2" t="s">
        <v>1341</v>
      </c>
      <c r="B1002" s="2" t="s">
        <v>34</v>
      </c>
      <c r="C1002" s="1" t="b">
        <f t="shared" si="15"/>
        <v>1</v>
      </c>
      <c r="D1002" s="2" t="s">
        <v>1341</v>
      </c>
      <c r="E1002" s="2" t="s">
        <v>34</v>
      </c>
      <c r="F1002" s="2">
        <v>4102416022</v>
      </c>
      <c r="G1002" s="2">
        <v>0</v>
      </c>
      <c r="H1002" s="2">
        <v>0</v>
      </c>
      <c r="I1002" s="2">
        <v>120989562</v>
      </c>
      <c r="J1002" s="2">
        <v>178365523</v>
      </c>
      <c r="K1002" s="2">
        <v>4045040061</v>
      </c>
      <c r="L1002" s="2">
        <v>1944874494</v>
      </c>
      <c r="M1002" s="2">
        <v>1741610842</v>
      </c>
      <c r="N1002" s="2">
        <v>184764497</v>
      </c>
      <c r="O1002" s="2">
        <v>1926375339</v>
      </c>
      <c r="P1002" s="2">
        <v>47.623146123397561</v>
      </c>
      <c r="Q1002" s="2">
        <v>807863579</v>
      </c>
      <c r="R1002" s="2">
        <v>483683782</v>
      </c>
      <c r="S1002" s="2">
        <v>306207797</v>
      </c>
      <c r="T1002" s="2">
        <v>789891579</v>
      </c>
      <c r="U1002" s="2">
        <v>2100165567</v>
      </c>
      <c r="V1002" s="2">
        <v>17972000</v>
      </c>
    </row>
    <row r="1003" spans="1:22" ht="18" customHeight="1" x14ac:dyDescent="0.25">
      <c r="A1003" s="2" t="s">
        <v>1342</v>
      </c>
      <c r="B1003" s="2" t="s">
        <v>36</v>
      </c>
      <c r="C1003" s="1" t="b">
        <f t="shared" si="15"/>
        <v>1</v>
      </c>
      <c r="D1003" s="2" t="s">
        <v>1342</v>
      </c>
      <c r="E1003" s="2" t="s">
        <v>36</v>
      </c>
      <c r="F1003" s="2">
        <v>3705600000</v>
      </c>
      <c r="G1003" s="2">
        <v>0</v>
      </c>
      <c r="H1003" s="2">
        <v>0</v>
      </c>
      <c r="I1003" s="2">
        <v>25089372</v>
      </c>
      <c r="J1003" s="2">
        <v>27600000</v>
      </c>
      <c r="K1003" s="2">
        <v>3703089372</v>
      </c>
      <c r="L1003" s="2">
        <v>1640253830</v>
      </c>
      <c r="M1003" s="2">
        <v>1447990178</v>
      </c>
      <c r="N1003" s="2">
        <v>180865458</v>
      </c>
      <c r="O1003" s="2">
        <v>1628855636</v>
      </c>
      <c r="P1003" s="2">
        <v>43.986398176511521</v>
      </c>
      <c r="Q1003" s="2">
        <v>768225548</v>
      </c>
      <c r="R1003" s="2">
        <v>483288250</v>
      </c>
      <c r="S1003" s="2">
        <v>266965298</v>
      </c>
      <c r="T1003" s="2">
        <v>750253548</v>
      </c>
      <c r="U1003" s="2">
        <v>2062835542</v>
      </c>
      <c r="V1003" s="2">
        <v>17972000</v>
      </c>
    </row>
    <row r="1004" spans="1:22" ht="18" customHeight="1" x14ac:dyDescent="0.25">
      <c r="A1004" s="2" t="s">
        <v>1343</v>
      </c>
      <c r="B1004" s="2" t="s">
        <v>38</v>
      </c>
      <c r="C1004" s="1" t="b">
        <f t="shared" si="15"/>
        <v>1</v>
      </c>
      <c r="D1004" s="2" t="s">
        <v>1343</v>
      </c>
      <c r="E1004" s="2" t="s">
        <v>38</v>
      </c>
      <c r="F1004" s="2">
        <v>793100000</v>
      </c>
      <c r="G1004" s="2">
        <v>0</v>
      </c>
      <c r="H1004" s="2">
        <v>0</v>
      </c>
      <c r="I1004" s="2">
        <v>0</v>
      </c>
      <c r="J1004" s="2">
        <v>0</v>
      </c>
      <c r="K1004" s="2">
        <v>793100000</v>
      </c>
      <c r="L1004" s="2">
        <v>151118608</v>
      </c>
      <c r="M1004" s="2">
        <v>89887042</v>
      </c>
      <c r="N1004" s="2">
        <v>61231566</v>
      </c>
      <c r="O1004" s="2">
        <v>151118608</v>
      </c>
      <c r="P1004" s="2">
        <v>19.054168200731308</v>
      </c>
      <c r="Q1004" s="2">
        <v>151118608</v>
      </c>
      <c r="R1004" s="2">
        <v>89887042</v>
      </c>
      <c r="S1004" s="2">
        <v>61231566</v>
      </c>
      <c r="T1004" s="2">
        <v>151118608</v>
      </c>
      <c r="U1004" s="2">
        <v>641981392</v>
      </c>
      <c r="V1004" s="2">
        <v>0</v>
      </c>
    </row>
    <row r="1005" spans="1:22" ht="18" customHeight="1" x14ac:dyDescent="0.25">
      <c r="A1005" s="2" t="s">
        <v>1344</v>
      </c>
      <c r="B1005" s="2" t="s">
        <v>40</v>
      </c>
      <c r="C1005" s="1" t="b">
        <f t="shared" si="15"/>
        <v>1</v>
      </c>
      <c r="D1005" s="2" t="s">
        <v>1344</v>
      </c>
      <c r="E1005" s="2" t="s">
        <v>40</v>
      </c>
      <c r="F1005" s="2">
        <v>607000000</v>
      </c>
      <c r="G1005" s="2">
        <v>0</v>
      </c>
      <c r="H1005" s="2">
        <v>0</v>
      </c>
      <c r="I1005" s="2">
        <v>0</v>
      </c>
      <c r="J1005" s="2">
        <v>0</v>
      </c>
      <c r="K1005" s="2">
        <v>607000000</v>
      </c>
      <c r="L1005" s="2">
        <v>140773226</v>
      </c>
      <c r="M1005" s="2">
        <v>85820423</v>
      </c>
      <c r="N1005" s="2">
        <v>54952803</v>
      </c>
      <c r="O1005" s="2">
        <v>140773226</v>
      </c>
      <c r="P1005" s="2">
        <v>23.1916352553542</v>
      </c>
      <c r="Q1005" s="2">
        <v>140773226</v>
      </c>
      <c r="R1005" s="2">
        <v>85820423</v>
      </c>
      <c r="S1005" s="2">
        <v>54952803</v>
      </c>
      <c r="T1005" s="2">
        <v>140773226</v>
      </c>
      <c r="U1005" s="2">
        <v>466226774</v>
      </c>
      <c r="V1005" s="2">
        <v>0</v>
      </c>
    </row>
    <row r="1006" spans="1:22" ht="18" customHeight="1" x14ac:dyDescent="0.25">
      <c r="A1006" s="2" t="s">
        <v>1345</v>
      </c>
      <c r="B1006" s="2" t="s">
        <v>42</v>
      </c>
      <c r="C1006" s="1" t="b">
        <f t="shared" si="15"/>
        <v>1</v>
      </c>
      <c r="D1006" s="2" t="s">
        <v>1345</v>
      </c>
      <c r="E1006" s="2" t="s">
        <v>42</v>
      </c>
      <c r="F1006" s="2">
        <v>8000000</v>
      </c>
      <c r="G1006" s="2">
        <v>0</v>
      </c>
      <c r="H1006" s="2">
        <v>0</v>
      </c>
      <c r="I1006" s="2">
        <v>0</v>
      </c>
      <c r="J1006" s="2">
        <v>0</v>
      </c>
      <c r="K1006" s="2">
        <v>8000000</v>
      </c>
      <c r="L1006" s="2">
        <v>2349478</v>
      </c>
      <c r="M1006" s="2">
        <v>1275507</v>
      </c>
      <c r="N1006" s="2">
        <v>1073971</v>
      </c>
      <c r="O1006" s="2">
        <v>2349478</v>
      </c>
      <c r="P1006" s="2">
        <v>29.368475</v>
      </c>
      <c r="Q1006" s="2">
        <v>2349478</v>
      </c>
      <c r="R1006" s="2">
        <v>1275507</v>
      </c>
      <c r="S1006" s="2">
        <v>1073971</v>
      </c>
      <c r="T1006" s="2">
        <v>2349478</v>
      </c>
      <c r="U1006" s="2">
        <v>5650522</v>
      </c>
      <c r="V1006" s="2">
        <v>0</v>
      </c>
    </row>
    <row r="1007" spans="1:22" ht="18" customHeight="1" x14ac:dyDescent="0.25">
      <c r="A1007" s="2" t="s">
        <v>1346</v>
      </c>
      <c r="B1007" s="2" t="s">
        <v>44</v>
      </c>
      <c r="C1007" s="1" t="b">
        <f t="shared" si="15"/>
        <v>1</v>
      </c>
      <c r="D1007" s="2" t="s">
        <v>1346</v>
      </c>
      <c r="E1007" s="2" t="s">
        <v>44</v>
      </c>
      <c r="F1007" s="2">
        <v>36000000</v>
      </c>
      <c r="G1007" s="2">
        <v>0</v>
      </c>
      <c r="H1007" s="2">
        <v>0</v>
      </c>
      <c r="I1007" s="2">
        <v>0</v>
      </c>
      <c r="J1007" s="2">
        <v>0</v>
      </c>
      <c r="K1007" s="2">
        <v>36000000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>
        <v>36000000</v>
      </c>
      <c r="V1007" s="2">
        <v>0</v>
      </c>
    </row>
    <row r="1008" spans="1:22" ht="18" customHeight="1" x14ac:dyDescent="0.25">
      <c r="A1008" s="2" t="s">
        <v>1347</v>
      </c>
      <c r="B1008" s="2" t="s">
        <v>46</v>
      </c>
      <c r="C1008" s="1" t="b">
        <f t="shared" si="15"/>
        <v>1</v>
      </c>
      <c r="D1008" s="2" t="s">
        <v>1347</v>
      </c>
      <c r="E1008" s="2" t="s">
        <v>46</v>
      </c>
      <c r="F1008" s="2">
        <v>58000000</v>
      </c>
      <c r="G1008" s="2">
        <v>0</v>
      </c>
      <c r="H1008" s="2">
        <v>0</v>
      </c>
      <c r="I1008" s="2">
        <v>0</v>
      </c>
      <c r="J1008" s="2">
        <v>0</v>
      </c>
      <c r="K1008" s="2">
        <v>58000000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>
        <v>58000000</v>
      </c>
      <c r="V1008" s="2">
        <v>0</v>
      </c>
    </row>
    <row r="1009" spans="1:22" ht="18" customHeight="1" x14ac:dyDescent="0.25">
      <c r="A1009" s="2" t="s">
        <v>1348</v>
      </c>
      <c r="B1009" s="2" t="s">
        <v>48</v>
      </c>
      <c r="C1009" s="1" t="b">
        <f t="shared" si="15"/>
        <v>1</v>
      </c>
      <c r="D1009" s="2" t="s">
        <v>1348</v>
      </c>
      <c r="E1009" s="2" t="s">
        <v>48</v>
      </c>
      <c r="F1009" s="2">
        <v>36000000</v>
      </c>
      <c r="G1009" s="2">
        <v>0</v>
      </c>
      <c r="H1009" s="2">
        <v>0</v>
      </c>
      <c r="I1009" s="2">
        <v>0</v>
      </c>
      <c r="J1009" s="2">
        <v>0</v>
      </c>
      <c r="K1009" s="2">
        <v>36000000</v>
      </c>
      <c r="L1009" s="2">
        <v>356225</v>
      </c>
      <c r="M1009" s="2">
        <v>0</v>
      </c>
      <c r="N1009" s="2">
        <v>356225</v>
      </c>
      <c r="O1009" s="2">
        <v>356225</v>
      </c>
      <c r="P1009" s="2">
        <v>0.98951388888888892</v>
      </c>
      <c r="Q1009" s="2">
        <v>356225</v>
      </c>
      <c r="R1009" s="2">
        <v>0</v>
      </c>
      <c r="S1009" s="2">
        <v>356225</v>
      </c>
      <c r="T1009" s="2">
        <v>356225</v>
      </c>
      <c r="U1009" s="2">
        <v>35643775</v>
      </c>
      <c r="V1009" s="2">
        <v>0</v>
      </c>
    </row>
    <row r="1010" spans="1:22" ht="18" customHeight="1" x14ac:dyDescent="0.25">
      <c r="A1010" s="2" t="s">
        <v>1349</v>
      </c>
      <c r="B1010" s="2" t="s">
        <v>50</v>
      </c>
      <c r="C1010" s="1" t="b">
        <f t="shared" si="15"/>
        <v>1</v>
      </c>
      <c r="D1010" s="2" t="s">
        <v>1349</v>
      </c>
      <c r="E1010" s="2" t="s">
        <v>50</v>
      </c>
      <c r="F1010" s="2">
        <v>1500000</v>
      </c>
      <c r="G1010" s="2">
        <v>0</v>
      </c>
      <c r="H1010" s="2">
        <v>0</v>
      </c>
      <c r="I1010" s="2">
        <v>0</v>
      </c>
      <c r="J1010" s="2">
        <v>0</v>
      </c>
      <c r="K1010" s="2">
        <v>1500000</v>
      </c>
      <c r="L1010" s="2">
        <v>517698</v>
      </c>
      <c r="M1010" s="2">
        <v>311990</v>
      </c>
      <c r="N1010" s="2">
        <v>205708</v>
      </c>
      <c r="O1010" s="2">
        <v>517698</v>
      </c>
      <c r="P1010" s="2">
        <v>34.513199999999998</v>
      </c>
      <c r="Q1010" s="2">
        <v>517698</v>
      </c>
      <c r="R1010" s="2">
        <v>311990</v>
      </c>
      <c r="S1010" s="2">
        <v>205708</v>
      </c>
      <c r="T1010" s="2">
        <v>517698</v>
      </c>
      <c r="U1010" s="2">
        <v>982302</v>
      </c>
      <c r="V1010" s="2">
        <v>0</v>
      </c>
    </row>
    <row r="1011" spans="1:22" ht="18" customHeight="1" x14ac:dyDescent="0.25">
      <c r="A1011" s="2" t="s">
        <v>1350</v>
      </c>
      <c r="B1011" s="2" t="s">
        <v>1351</v>
      </c>
      <c r="C1011" s="1" t="b">
        <f t="shared" si="15"/>
        <v>1</v>
      </c>
      <c r="D1011" s="2" t="s">
        <v>1350</v>
      </c>
      <c r="E1011" s="2" t="s">
        <v>1351</v>
      </c>
      <c r="F1011" s="2">
        <v>19000000</v>
      </c>
      <c r="G1011" s="2">
        <v>0</v>
      </c>
      <c r="H1011" s="2">
        <v>0</v>
      </c>
      <c r="I1011" s="2">
        <v>0</v>
      </c>
      <c r="J1011" s="2">
        <v>0</v>
      </c>
      <c r="K1011" s="2">
        <v>19000000</v>
      </c>
      <c r="L1011" s="2">
        <v>6789288</v>
      </c>
      <c r="M1011" s="2">
        <v>2288391</v>
      </c>
      <c r="N1011" s="2">
        <v>4500897</v>
      </c>
      <c r="O1011" s="2">
        <v>6789288</v>
      </c>
      <c r="P1011" s="2">
        <v>35.733094736842105</v>
      </c>
      <c r="Q1011" s="2">
        <v>6789288</v>
      </c>
      <c r="R1011" s="2">
        <v>2288391</v>
      </c>
      <c r="S1011" s="2">
        <v>4500897</v>
      </c>
      <c r="T1011" s="2">
        <v>6789288</v>
      </c>
      <c r="U1011" s="2">
        <v>12210712</v>
      </c>
      <c r="V1011" s="2">
        <v>0</v>
      </c>
    </row>
    <row r="1012" spans="1:22" ht="18" customHeight="1" x14ac:dyDescent="0.25">
      <c r="A1012" s="2" t="s">
        <v>1352</v>
      </c>
      <c r="B1012" s="2" t="s">
        <v>52</v>
      </c>
      <c r="C1012" s="1" t="b">
        <f t="shared" si="15"/>
        <v>1</v>
      </c>
      <c r="D1012" s="2" t="s">
        <v>1352</v>
      </c>
      <c r="E1012" s="2" t="s">
        <v>52</v>
      </c>
      <c r="F1012" s="2">
        <v>26000000</v>
      </c>
      <c r="G1012" s="2">
        <v>0</v>
      </c>
      <c r="H1012" s="2">
        <v>0</v>
      </c>
      <c r="I1012" s="2">
        <v>0</v>
      </c>
      <c r="J1012" s="2">
        <v>0</v>
      </c>
      <c r="K1012" s="2">
        <v>26000000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>
        <v>26000000</v>
      </c>
      <c r="V1012" s="2">
        <v>0</v>
      </c>
    </row>
    <row r="1013" spans="1:22" ht="18" customHeight="1" x14ac:dyDescent="0.25">
      <c r="A1013" s="2" t="s">
        <v>1353</v>
      </c>
      <c r="B1013" s="2" t="s">
        <v>54</v>
      </c>
      <c r="C1013" s="1" t="b">
        <f t="shared" si="15"/>
        <v>1</v>
      </c>
      <c r="D1013" s="2" t="s">
        <v>1353</v>
      </c>
      <c r="E1013" s="2" t="s">
        <v>54</v>
      </c>
      <c r="F1013" s="2">
        <v>1600000</v>
      </c>
      <c r="G1013" s="2">
        <v>0</v>
      </c>
      <c r="H1013" s="2">
        <v>0</v>
      </c>
      <c r="I1013" s="2">
        <v>0</v>
      </c>
      <c r="J1013" s="2">
        <v>0</v>
      </c>
      <c r="K1013" s="2">
        <v>1600000</v>
      </c>
      <c r="L1013" s="2">
        <v>332693</v>
      </c>
      <c r="M1013" s="2">
        <v>190731</v>
      </c>
      <c r="N1013" s="2">
        <v>141962</v>
      </c>
      <c r="O1013" s="2">
        <v>332693</v>
      </c>
      <c r="P1013" s="2">
        <v>20.793312499999999</v>
      </c>
      <c r="Q1013" s="2">
        <v>332693</v>
      </c>
      <c r="R1013" s="2">
        <v>190731</v>
      </c>
      <c r="S1013" s="2">
        <v>141962</v>
      </c>
      <c r="T1013" s="2">
        <v>332693</v>
      </c>
      <c r="U1013" s="2">
        <v>1267307</v>
      </c>
      <c r="V1013" s="2">
        <v>0</v>
      </c>
    </row>
    <row r="1014" spans="1:22" ht="18" customHeight="1" x14ac:dyDescent="0.25">
      <c r="A1014" s="2" t="s">
        <v>1354</v>
      </c>
      <c r="B1014" s="2" t="s">
        <v>360</v>
      </c>
      <c r="C1014" s="1" t="b">
        <f t="shared" si="15"/>
        <v>1</v>
      </c>
      <c r="D1014" s="2" t="s">
        <v>1354</v>
      </c>
      <c r="E1014" s="2" t="s">
        <v>360</v>
      </c>
      <c r="F1014" s="2">
        <v>1417000000</v>
      </c>
      <c r="G1014" s="2">
        <v>0</v>
      </c>
      <c r="H1014" s="2">
        <v>0</v>
      </c>
      <c r="I1014" s="2">
        <v>0</v>
      </c>
      <c r="J1014" s="2">
        <v>0</v>
      </c>
      <c r="K1014" s="2">
        <v>1417000000</v>
      </c>
      <c r="L1014" s="2">
        <v>372064550</v>
      </c>
      <c r="M1014" s="2">
        <v>279704997</v>
      </c>
      <c r="N1014" s="2">
        <v>89295492</v>
      </c>
      <c r="O1014" s="2">
        <v>369000489</v>
      </c>
      <c r="P1014" s="2">
        <v>26.040966055045871</v>
      </c>
      <c r="Q1014" s="2">
        <v>369000489</v>
      </c>
      <c r="R1014" s="2">
        <v>279704997</v>
      </c>
      <c r="S1014" s="2">
        <v>89295492</v>
      </c>
      <c r="T1014" s="2">
        <v>369000489</v>
      </c>
      <c r="U1014" s="2">
        <v>1044935450</v>
      </c>
      <c r="V1014" s="2">
        <v>0</v>
      </c>
    </row>
    <row r="1015" spans="1:22" ht="18" customHeight="1" x14ac:dyDescent="0.25">
      <c r="A1015" s="2" t="s">
        <v>1355</v>
      </c>
      <c r="B1015" s="2" t="s">
        <v>1356</v>
      </c>
      <c r="C1015" s="1" t="b">
        <f t="shared" si="15"/>
        <v>1</v>
      </c>
      <c r="D1015" s="2" t="s">
        <v>1355</v>
      </c>
      <c r="E1015" s="2" t="s">
        <v>1356</v>
      </c>
      <c r="F1015" s="2">
        <v>1417000000</v>
      </c>
      <c r="G1015" s="2">
        <v>0</v>
      </c>
      <c r="H1015" s="2">
        <v>0</v>
      </c>
      <c r="I1015" s="2">
        <v>0</v>
      </c>
      <c r="J1015" s="2">
        <v>0</v>
      </c>
      <c r="K1015" s="2">
        <v>1417000000</v>
      </c>
      <c r="L1015" s="2">
        <v>372064550</v>
      </c>
      <c r="M1015" s="2">
        <v>279704997</v>
      </c>
      <c r="N1015" s="2">
        <v>89295492</v>
      </c>
      <c r="O1015" s="2">
        <v>369000489</v>
      </c>
      <c r="P1015" s="2">
        <v>26.040966055045871</v>
      </c>
      <c r="Q1015" s="2">
        <v>369000489</v>
      </c>
      <c r="R1015" s="2">
        <v>279704997</v>
      </c>
      <c r="S1015" s="2">
        <v>89295492</v>
      </c>
      <c r="T1015" s="2">
        <v>369000489</v>
      </c>
      <c r="U1015" s="2">
        <v>1044935450</v>
      </c>
      <c r="V1015" s="2">
        <v>0</v>
      </c>
    </row>
    <row r="1016" spans="1:22" ht="18" customHeight="1" x14ac:dyDescent="0.25">
      <c r="A1016" s="2" t="s">
        <v>1357</v>
      </c>
      <c r="B1016" s="2" t="s">
        <v>368</v>
      </c>
      <c r="C1016" s="1" t="b">
        <f t="shared" si="15"/>
        <v>1</v>
      </c>
      <c r="D1016" s="2" t="s">
        <v>1357</v>
      </c>
      <c r="E1016" s="2" t="s">
        <v>368</v>
      </c>
      <c r="F1016" s="2">
        <v>307500000</v>
      </c>
      <c r="G1016" s="2">
        <v>0</v>
      </c>
      <c r="H1016" s="2">
        <v>0</v>
      </c>
      <c r="I1016" s="2">
        <v>0</v>
      </c>
      <c r="J1016" s="2">
        <v>0</v>
      </c>
      <c r="K1016" s="2">
        <v>307500000</v>
      </c>
      <c r="L1016" s="2">
        <v>73598600</v>
      </c>
      <c r="M1016" s="2">
        <v>46311900</v>
      </c>
      <c r="N1016" s="2">
        <v>27286700</v>
      </c>
      <c r="O1016" s="2">
        <v>73598600</v>
      </c>
      <c r="P1016" s="2">
        <v>23.934504065040649</v>
      </c>
      <c r="Q1016" s="2">
        <v>73598600</v>
      </c>
      <c r="R1016" s="2">
        <v>34333900</v>
      </c>
      <c r="S1016" s="2">
        <v>24344400</v>
      </c>
      <c r="T1016" s="2">
        <v>58678300</v>
      </c>
      <c r="U1016" s="2">
        <v>233901400</v>
      </c>
      <c r="V1016" s="2">
        <v>14920300</v>
      </c>
    </row>
    <row r="1017" spans="1:22" ht="18" customHeight="1" x14ac:dyDescent="0.25">
      <c r="A1017" s="2" t="s">
        <v>1358</v>
      </c>
      <c r="B1017" s="2" t="s">
        <v>371</v>
      </c>
      <c r="C1017" s="1" t="b">
        <f t="shared" si="15"/>
        <v>1</v>
      </c>
      <c r="D1017" s="2" t="s">
        <v>1358</v>
      </c>
      <c r="E1017" s="2" t="s">
        <v>371</v>
      </c>
      <c r="F1017" s="2">
        <v>27000000</v>
      </c>
      <c r="G1017" s="2">
        <v>0</v>
      </c>
      <c r="H1017" s="2">
        <v>0</v>
      </c>
      <c r="I1017" s="2">
        <v>0</v>
      </c>
      <c r="J1017" s="2">
        <v>0</v>
      </c>
      <c r="K1017" s="2">
        <v>27000000</v>
      </c>
      <c r="L1017" s="2">
        <v>5988000</v>
      </c>
      <c r="M1017" s="2">
        <v>3549500</v>
      </c>
      <c r="N1017" s="2">
        <v>2438500</v>
      </c>
      <c r="O1017" s="2">
        <v>5988000</v>
      </c>
      <c r="P1017" s="2">
        <v>22.177777777777777</v>
      </c>
      <c r="Q1017" s="2">
        <v>5988000</v>
      </c>
      <c r="R1017" s="2">
        <v>1615700</v>
      </c>
      <c r="S1017" s="2">
        <v>1933800</v>
      </c>
      <c r="T1017" s="2">
        <v>3549500</v>
      </c>
      <c r="U1017" s="2">
        <v>21012000</v>
      </c>
      <c r="V1017" s="2">
        <v>2438500</v>
      </c>
    </row>
    <row r="1018" spans="1:22" ht="18" customHeight="1" x14ac:dyDescent="0.25">
      <c r="A1018" s="2" t="s">
        <v>1359</v>
      </c>
      <c r="B1018" s="2" t="s">
        <v>373</v>
      </c>
      <c r="C1018" s="1" t="b">
        <f t="shared" si="15"/>
        <v>1</v>
      </c>
      <c r="D1018" s="2" t="s">
        <v>1359</v>
      </c>
      <c r="E1018" s="2" t="s">
        <v>373</v>
      </c>
      <c r="F1018" s="2">
        <v>198000000</v>
      </c>
      <c r="G1018" s="2">
        <v>0</v>
      </c>
      <c r="H1018" s="2">
        <v>0</v>
      </c>
      <c r="I1018" s="2">
        <v>0</v>
      </c>
      <c r="J1018" s="2">
        <v>0</v>
      </c>
      <c r="K1018" s="2">
        <v>198000000</v>
      </c>
      <c r="L1018" s="2">
        <v>47656600</v>
      </c>
      <c r="M1018" s="2">
        <v>30853200</v>
      </c>
      <c r="N1018" s="2">
        <v>16803400</v>
      </c>
      <c r="O1018" s="2">
        <v>47656600</v>
      </c>
      <c r="P1018" s="2">
        <v>24.068989898989898</v>
      </c>
      <c r="Q1018" s="2">
        <v>47656600</v>
      </c>
      <c r="R1018" s="2">
        <v>26688600</v>
      </c>
      <c r="S1018" s="2">
        <v>15792600</v>
      </c>
      <c r="T1018" s="2">
        <v>42481200</v>
      </c>
      <c r="U1018" s="2">
        <v>150343400</v>
      </c>
      <c r="V1018" s="2">
        <v>5175400</v>
      </c>
    </row>
    <row r="1019" spans="1:22" ht="18" customHeight="1" x14ac:dyDescent="0.25">
      <c r="A1019" s="2" t="s">
        <v>1360</v>
      </c>
      <c r="B1019" s="2" t="s">
        <v>377</v>
      </c>
      <c r="C1019" s="1" t="b">
        <f t="shared" si="15"/>
        <v>1</v>
      </c>
      <c r="D1019" s="2" t="s">
        <v>1360</v>
      </c>
      <c r="E1019" s="2" t="s">
        <v>377</v>
      </c>
      <c r="F1019" s="2">
        <v>9500000</v>
      </c>
      <c r="G1019" s="2">
        <v>0</v>
      </c>
      <c r="H1019" s="2">
        <v>0</v>
      </c>
      <c r="I1019" s="2">
        <v>0</v>
      </c>
      <c r="J1019" s="2">
        <v>0</v>
      </c>
      <c r="K1019" s="2">
        <v>9500000</v>
      </c>
      <c r="L1019" s="2">
        <v>1921800</v>
      </c>
      <c r="M1019" s="2">
        <v>1183400</v>
      </c>
      <c r="N1019" s="2">
        <v>738400</v>
      </c>
      <c r="O1019" s="2">
        <v>1921800</v>
      </c>
      <c r="P1019" s="2">
        <v>20.229473684210525</v>
      </c>
      <c r="Q1019" s="2">
        <v>1921800</v>
      </c>
      <c r="R1019" s="2">
        <v>1183400</v>
      </c>
      <c r="S1019" s="2">
        <v>738400</v>
      </c>
      <c r="T1019" s="2">
        <v>1921800</v>
      </c>
      <c r="U1019" s="2">
        <v>7578200</v>
      </c>
      <c r="V1019" s="2">
        <v>0</v>
      </c>
    </row>
    <row r="1020" spans="1:22" ht="18" customHeight="1" x14ac:dyDescent="0.25">
      <c r="A1020" s="2" t="s">
        <v>1361</v>
      </c>
      <c r="B1020" s="2" t="s">
        <v>379</v>
      </c>
      <c r="C1020" s="1" t="b">
        <f t="shared" si="15"/>
        <v>1</v>
      </c>
      <c r="D1020" s="2" t="s">
        <v>1361</v>
      </c>
      <c r="E1020" s="2" t="s">
        <v>379</v>
      </c>
      <c r="F1020" s="2">
        <v>73000000</v>
      </c>
      <c r="G1020" s="2">
        <v>0</v>
      </c>
      <c r="H1020" s="2">
        <v>0</v>
      </c>
      <c r="I1020" s="2">
        <v>0</v>
      </c>
      <c r="J1020" s="2">
        <v>0</v>
      </c>
      <c r="K1020" s="2">
        <v>73000000</v>
      </c>
      <c r="L1020" s="2">
        <v>18032200</v>
      </c>
      <c r="M1020" s="2">
        <v>10725800</v>
      </c>
      <c r="N1020" s="2">
        <v>7306400</v>
      </c>
      <c r="O1020" s="2">
        <v>18032200</v>
      </c>
      <c r="P1020" s="2">
        <v>24.701643835616437</v>
      </c>
      <c r="Q1020" s="2">
        <v>18032200</v>
      </c>
      <c r="R1020" s="2">
        <v>4846200</v>
      </c>
      <c r="S1020" s="2">
        <v>5879600</v>
      </c>
      <c r="T1020" s="2">
        <v>10725800</v>
      </c>
      <c r="U1020" s="2">
        <v>54967800</v>
      </c>
      <c r="V1020" s="2">
        <v>7306400</v>
      </c>
    </row>
    <row r="1021" spans="1:22" ht="18" customHeight="1" x14ac:dyDescent="0.25">
      <c r="A1021" s="2" t="s">
        <v>1362</v>
      </c>
      <c r="B1021" s="2" t="s">
        <v>381</v>
      </c>
      <c r="C1021" s="1" t="b">
        <f t="shared" si="15"/>
        <v>1</v>
      </c>
      <c r="D1021" s="2" t="s">
        <v>1362</v>
      </c>
      <c r="E1021" s="2" t="s">
        <v>381</v>
      </c>
      <c r="F1021" s="2">
        <v>25000000</v>
      </c>
      <c r="G1021" s="2">
        <v>0</v>
      </c>
      <c r="H1021" s="2">
        <v>0</v>
      </c>
      <c r="I1021" s="2">
        <v>0</v>
      </c>
      <c r="J1021" s="2">
        <v>0</v>
      </c>
      <c r="K1021" s="2">
        <v>25000000</v>
      </c>
      <c r="L1021" s="2">
        <v>5242700</v>
      </c>
      <c r="M1021" s="2">
        <v>3107600</v>
      </c>
      <c r="N1021" s="2">
        <v>2135100</v>
      </c>
      <c r="O1021" s="2">
        <v>5242700</v>
      </c>
      <c r="P1021" s="2">
        <v>20.970800000000001</v>
      </c>
      <c r="Q1021" s="2">
        <v>5242700</v>
      </c>
      <c r="R1021" s="2">
        <v>1414700</v>
      </c>
      <c r="S1021" s="2">
        <v>1692900</v>
      </c>
      <c r="T1021" s="2">
        <v>3107600</v>
      </c>
      <c r="U1021" s="2">
        <v>19757300</v>
      </c>
      <c r="V1021" s="2">
        <v>2135100</v>
      </c>
    </row>
    <row r="1022" spans="1:22" ht="18" customHeight="1" x14ac:dyDescent="0.25">
      <c r="A1022" s="2" t="s">
        <v>1363</v>
      </c>
      <c r="B1022" s="2" t="s">
        <v>384</v>
      </c>
      <c r="C1022" s="1" t="b">
        <f t="shared" si="15"/>
        <v>1</v>
      </c>
      <c r="D1022" s="2" t="s">
        <v>1363</v>
      </c>
      <c r="E1022" s="2" t="s">
        <v>384</v>
      </c>
      <c r="F1022" s="2">
        <v>21000000</v>
      </c>
      <c r="G1022" s="2">
        <v>0</v>
      </c>
      <c r="H1022" s="2">
        <v>0</v>
      </c>
      <c r="I1022" s="2">
        <v>0</v>
      </c>
      <c r="J1022" s="2">
        <v>0</v>
      </c>
      <c r="K1022" s="2">
        <v>21000000</v>
      </c>
      <c r="L1022" s="2">
        <v>4491900</v>
      </c>
      <c r="M1022" s="2">
        <v>2662700</v>
      </c>
      <c r="N1022" s="2">
        <v>1829200</v>
      </c>
      <c r="O1022" s="2">
        <v>4491900</v>
      </c>
      <c r="P1022" s="2">
        <v>21.39</v>
      </c>
      <c r="Q1022" s="2">
        <v>4491900</v>
      </c>
      <c r="R1022" s="2">
        <v>1212100</v>
      </c>
      <c r="S1022" s="2">
        <v>1450600</v>
      </c>
      <c r="T1022" s="2">
        <v>2662700</v>
      </c>
      <c r="U1022" s="2">
        <v>16508100</v>
      </c>
      <c r="V1022" s="2">
        <v>1829200</v>
      </c>
    </row>
    <row r="1023" spans="1:22" ht="18" customHeight="1" x14ac:dyDescent="0.25">
      <c r="A1023" s="2" t="s">
        <v>1364</v>
      </c>
      <c r="B1023" s="2" t="s">
        <v>386</v>
      </c>
      <c r="C1023" s="1" t="b">
        <f t="shared" si="15"/>
        <v>1</v>
      </c>
      <c r="D1023" s="2" t="s">
        <v>1364</v>
      </c>
      <c r="E1023" s="2" t="s">
        <v>386</v>
      </c>
      <c r="F1023" s="2">
        <v>4000000</v>
      </c>
      <c r="G1023" s="2">
        <v>0</v>
      </c>
      <c r="H1023" s="2">
        <v>0</v>
      </c>
      <c r="I1023" s="2">
        <v>0</v>
      </c>
      <c r="J1023" s="2">
        <v>0</v>
      </c>
      <c r="K1023" s="2">
        <v>4000000</v>
      </c>
      <c r="L1023" s="2">
        <v>750800</v>
      </c>
      <c r="M1023" s="2">
        <v>444900</v>
      </c>
      <c r="N1023" s="2">
        <v>305900</v>
      </c>
      <c r="O1023" s="2">
        <v>750800</v>
      </c>
      <c r="P1023" s="2">
        <v>18.77</v>
      </c>
      <c r="Q1023" s="2">
        <v>750800</v>
      </c>
      <c r="R1023" s="2">
        <v>202600</v>
      </c>
      <c r="S1023" s="2">
        <v>242300</v>
      </c>
      <c r="T1023" s="2">
        <v>444900</v>
      </c>
      <c r="U1023" s="2">
        <v>3249200</v>
      </c>
      <c r="V1023" s="2">
        <v>305900</v>
      </c>
    </row>
    <row r="1024" spans="1:22" ht="18" customHeight="1" x14ac:dyDescent="0.25">
      <c r="A1024" s="2" t="s">
        <v>1365</v>
      </c>
      <c r="B1024" s="2" t="s">
        <v>362</v>
      </c>
      <c r="C1024" s="1" t="b">
        <f t="shared" si="15"/>
        <v>1</v>
      </c>
      <c r="D1024" s="2" t="s">
        <v>1365</v>
      </c>
      <c r="E1024" s="2" t="s">
        <v>362</v>
      </c>
      <c r="F1024" s="2">
        <v>174000000</v>
      </c>
      <c r="G1024" s="2">
        <v>0</v>
      </c>
      <c r="H1024" s="2">
        <v>0</v>
      </c>
      <c r="I1024" s="2">
        <v>0</v>
      </c>
      <c r="J1024" s="2">
        <v>27600000</v>
      </c>
      <c r="K1024" s="2">
        <v>146400000</v>
      </c>
      <c r="L1024" s="2">
        <v>36890000</v>
      </c>
      <c r="M1024" s="2">
        <v>36890000</v>
      </c>
      <c r="N1024" s="2">
        <v>0</v>
      </c>
      <c r="O1024" s="2">
        <v>36890000</v>
      </c>
      <c r="P1024" s="2">
        <v>25.198087431693988</v>
      </c>
      <c r="Q1024" s="2">
        <v>0</v>
      </c>
      <c r="R1024" s="2">
        <v>0</v>
      </c>
      <c r="S1024" s="2">
        <v>0</v>
      </c>
      <c r="T1024" s="2">
        <v>0</v>
      </c>
      <c r="U1024" s="2">
        <v>109510000</v>
      </c>
      <c r="V1024" s="2">
        <v>0</v>
      </c>
    </row>
    <row r="1025" spans="1:22" ht="18" customHeight="1" x14ac:dyDescent="0.25">
      <c r="A1025" s="2" t="s">
        <v>1366</v>
      </c>
      <c r="B1025" s="2" t="s">
        <v>1367</v>
      </c>
      <c r="C1025" s="1" t="b">
        <f t="shared" si="15"/>
        <v>1</v>
      </c>
      <c r="D1025" s="2" t="s">
        <v>1366</v>
      </c>
      <c r="E1025" s="2" t="s">
        <v>1367</v>
      </c>
      <c r="F1025" s="2">
        <v>78000000</v>
      </c>
      <c r="G1025" s="2">
        <v>0</v>
      </c>
      <c r="H1025" s="2">
        <v>0</v>
      </c>
      <c r="I1025" s="2">
        <v>0</v>
      </c>
      <c r="J1025" s="2">
        <v>27600000</v>
      </c>
      <c r="K1025" s="2">
        <v>50400000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>
        <v>50400000</v>
      </c>
      <c r="V1025" s="2">
        <v>0</v>
      </c>
    </row>
    <row r="1026" spans="1:22" ht="18" customHeight="1" x14ac:dyDescent="0.25">
      <c r="A1026" s="2" t="s">
        <v>1368</v>
      </c>
      <c r="B1026" s="2" t="s">
        <v>366</v>
      </c>
      <c r="C1026" s="1" t="b">
        <f t="shared" si="15"/>
        <v>1</v>
      </c>
      <c r="D1026" s="2" t="s">
        <v>1368</v>
      </c>
      <c r="E1026" s="2" t="s">
        <v>366</v>
      </c>
      <c r="F1026" s="2">
        <v>78000000</v>
      </c>
      <c r="G1026" s="2">
        <v>0</v>
      </c>
      <c r="H1026" s="2">
        <v>0</v>
      </c>
      <c r="I1026" s="2">
        <v>0</v>
      </c>
      <c r="J1026" s="2">
        <v>0</v>
      </c>
      <c r="K1026" s="2">
        <v>78000000</v>
      </c>
      <c r="L1026" s="2">
        <v>36890000</v>
      </c>
      <c r="M1026" s="2">
        <v>36890000</v>
      </c>
      <c r="N1026" s="2">
        <v>0</v>
      </c>
      <c r="O1026" s="2">
        <v>36890000</v>
      </c>
      <c r="P1026" s="2">
        <v>47.294871794871796</v>
      </c>
      <c r="Q1026" s="2">
        <v>0</v>
      </c>
      <c r="R1026" s="2">
        <v>0</v>
      </c>
      <c r="S1026" s="2">
        <v>0</v>
      </c>
      <c r="T1026" s="2">
        <v>0</v>
      </c>
      <c r="U1026" s="2">
        <v>41110000</v>
      </c>
      <c r="V1026" s="2">
        <v>0</v>
      </c>
    </row>
    <row r="1027" spans="1:22" ht="18" customHeight="1" x14ac:dyDescent="0.25">
      <c r="A1027" s="2" t="s">
        <v>1369</v>
      </c>
      <c r="B1027" s="2" t="s">
        <v>1370</v>
      </c>
      <c r="C1027" s="1" t="b">
        <f t="shared" si="15"/>
        <v>1</v>
      </c>
      <c r="D1027" s="2" t="s">
        <v>1369</v>
      </c>
      <c r="E1027" s="2" t="s">
        <v>1370</v>
      </c>
      <c r="F1027" s="2">
        <v>18000000</v>
      </c>
      <c r="G1027" s="2">
        <v>0</v>
      </c>
      <c r="H1027" s="2">
        <v>0</v>
      </c>
      <c r="I1027" s="2">
        <v>0</v>
      </c>
      <c r="J1027" s="2">
        <v>0</v>
      </c>
      <c r="K1027" s="2">
        <v>18000000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>
        <v>18000000</v>
      </c>
      <c r="V1027" s="2">
        <v>0</v>
      </c>
    </row>
    <row r="1028" spans="1:22" ht="18" customHeight="1" x14ac:dyDescent="0.25">
      <c r="A1028" s="2" t="s">
        <v>1371</v>
      </c>
      <c r="B1028" s="2" t="s">
        <v>388</v>
      </c>
      <c r="C1028" s="1" t="b">
        <f t="shared" si="15"/>
        <v>1</v>
      </c>
      <c r="D1028" s="2" t="s">
        <v>1371</v>
      </c>
      <c r="E1028" s="2" t="s">
        <v>388</v>
      </c>
      <c r="F1028" s="2">
        <v>11000000</v>
      </c>
      <c r="G1028" s="2">
        <v>0</v>
      </c>
      <c r="H1028" s="2">
        <v>0</v>
      </c>
      <c r="I1028" s="2">
        <v>0</v>
      </c>
      <c r="J1028" s="2">
        <v>0</v>
      </c>
      <c r="K1028" s="2">
        <v>11000000</v>
      </c>
      <c r="L1028" s="2">
        <v>2250000</v>
      </c>
      <c r="M1028" s="2">
        <v>1333400</v>
      </c>
      <c r="N1028" s="2">
        <v>916600</v>
      </c>
      <c r="O1028" s="2">
        <v>2250000</v>
      </c>
      <c r="P1028" s="2">
        <v>20.454545454545457</v>
      </c>
      <c r="Q1028" s="2">
        <v>2250000</v>
      </c>
      <c r="R1028" s="2">
        <v>607100</v>
      </c>
      <c r="S1028" s="2">
        <v>726300</v>
      </c>
      <c r="T1028" s="2">
        <v>1333400</v>
      </c>
      <c r="U1028" s="2">
        <v>8750000</v>
      </c>
      <c r="V1028" s="2">
        <v>916600</v>
      </c>
    </row>
    <row r="1029" spans="1:22" ht="18" customHeight="1" x14ac:dyDescent="0.25">
      <c r="A1029" s="2" t="s">
        <v>1372</v>
      </c>
      <c r="B1029" s="2" t="s">
        <v>390</v>
      </c>
      <c r="C1029" s="1" t="b">
        <f t="shared" si="15"/>
        <v>1</v>
      </c>
      <c r="D1029" s="2" t="s">
        <v>1372</v>
      </c>
      <c r="E1029" s="2" t="s">
        <v>390</v>
      </c>
      <c r="F1029" s="2">
        <v>7000000</v>
      </c>
      <c r="G1029" s="2">
        <v>0</v>
      </c>
      <c r="H1029" s="2">
        <v>0</v>
      </c>
      <c r="I1029" s="2">
        <v>0</v>
      </c>
      <c r="J1029" s="2">
        <v>0</v>
      </c>
      <c r="K1029" s="2">
        <v>7000000</v>
      </c>
      <c r="L1029" s="2">
        <v>1499200</v>
      </c>
      <c r="M1029" s="2">
        <v>888500</v>
      </c>
      <c r="N1029" s="2">
        <v>610700</v>
      </c>
      <c r="O1029" s="2">
        <v>1499200</v>
      </c>
      <c r="P1029" s="2">
        <v>21.417142857142856</v>
      </c>
      <c r="Q1029" s="2">
        <v>1499200</v>
      </c>
      <c r="R1029" s="2">
        <v>404500</v>
      </c>
      <c r="S1029" s="2">
        <v>484000</v>
      </c>
      <c r="T1029" s="2">
        <v>888500</v>
      </c>
      <c r="U1029" s="2">
        <v>5500800</v>
      </c>
      <c r="V1029" s="2">
        <v>610700</v>
      </c>
    </row>
    <row r="1030" spans="1:22" ht="18" customHeight="1" x14ac:dyDescent="0.25">
      <c r="A1030" s="2" t="s">
        <v>1373</v>
      </c>
      <c r="B1030" s="2" t="s">
        <v>392</v>
      </c>
      <c r="C1030" s="1" t="b">
        <f t="shared" si="15"/>
        <v>1</v>
      </c>
      <c r="D1030" s="2" t="s">
        <v>1373</v>
      </c>
      <c r="E1030" s="2" t="s">
        <v>392</v>
      </c>
      <c r="F1030" s="2">
        <v>4000000</v>
      </c>
      <c r="G1030" s="2">
        <v>0</v>
      </c>
      <c r="H1030" s="2">
        <v>0</v>
      </c>
      <c r="I1030" s="2">
        <v>0</v>
      </c>
      <c r="J1030" s="2">
        <v>0</v>
      </c>
      <c r="K1030" s="2">
        <v>4000000</v>
      </c>
      <c r="L1030" s="2">
        <v>750800</v>
      </c>
      <c r="M1030" s="2">
        <v>444900</v>
      </c>
      <c r="N1030" s="2">
        <v>305900</v>
      </c>
      <c r="O1030" s="2">
        <v>750800</v>
      </c>
      <c r="P1030" s="2">
        <v>18.77</v>
      </c>
      <c r="Q1030" s="2">
        <v>750800</v>
      </c>
      <c r="R1030" s="2">
        <v>202600</v>
      </c>
      <c r="S1030" s="2">
        <v>242300</v>
      </c>
      <c r="T1030" s="2">
        <v>444900</v>
      </c>
      <c r="U1030" s="2">
        <v>3249200</v>
      </c>
      <c r="V1030" s="2">
        <v>305900</v>
      </c>
    </row>
    <row r="1031" spans="1:22" ht="18" customHeight="1" x14ac:dyDescent="0.25">
      <c r="A1031" s="2" t="s">
        <v>1374</v>
      </c>
      <c r="B1031" s="2" t="s">
        <v>62</v>
      </c>
      <c r="C1031" s="1" t="b">
        <f t="shared" si="15"/>
        <v>1</v>
      </c>
      <c r="D1031" s="2" t="s">
        <v>1374</v>
      </c>
      <c r="E1031" s="2" t="s">
        <v>62</v>
      </c>
      <c r="F1031" s="2">
        <v>4000000</v>
      </c>
      <c r="G1031" s="2">
        <v>0</v>
      </c>
      <c r="H1031" s="2">
        <v>0</v>
      </c>
      <c r="I1031" s="2">
        <v>0</v>
      </c>
      <c r="J1031" s="2">
        <v>0</v>
      </c>
      <c r="K1031" s="2">
        <v>4000000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>
        <v>4000000</v>
      </c>
      <c r="V1031" s="2">
        <v>0</v>
      </c>
    </row>
    <row r="1032" spans="1:22" ht="18" customHeight="1" x14ac:dyDescent="0.25">
      <c r="A1032" s="2" t="s">
        <v>1375</v>
      </c>
      <c r="B1032" s="2" t="s">
        <v>64</v>
      </c>
      <c r="C1032" s="1" t="b">
        <f t="shared" si="15"/>
        <v>1</v>
      </c>
      <c r="D1032" s="2" t="s">
        <v>1375</v>
      </c>
      <c r="E1032" s="2" t="s">
        <v>64</v>
      </c>
      <c r="F1032" s="2">
        <v>4000000</v>
      </c>
      <c r="G1032" s="2">
        <v>0</v>
      </c>
      <c r="H1032" s="2">
        <v>0</v>
      </c>
      <c r="I1032" s="2">
        <v>0</v>
      </c>
      <c r="J1032" s="2">
        <v>0</v>
      </c>
      <c r="K1032" s="2">
        <v>4000000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>
        <v>4000000</v>
      </c>
      <c r="V1032" s="2">
        <v>0</v>
      </c>
    </row>
    <row r="1033" spans="1:22" ht="18" customHeight="1" x14ac:dyDescent="0.25">
      <c r="A1033" s="2" t="s">
        <v>1376</v>
      </c>
      <c r="B1033" s="2" t="s">
        <v>1377</v>
      </c>
      <c r="C1033" s="1" t="b">
        <f t="shared" si="15"/>
        <v>1</v>
      </c>
      <c r="D1033" s="2" t="s">
        <v>1376</v>
      </c>
      <c r="E1033" s="2" t="s">
        <v>1377</v>
      </c>
      <c r="F1033" s="2">
        <v>974000000</v>
      </c>
      <c r="G1033" s="2">
        <v>0</v>
      </c>
      <c r="H1033" s="2">
        <v>0</v>
      </c>
      <c r="I1033" s="2">
        <v>25089372</v>
      </c>
      <c r="J1033" s="2">
        <v>0</v>
      </c>
      <c r="K1033" s="2">
        <v>999089372</v>
      </c>
      <c r="L1033" s="2">
        <v>999089372</v>
      </c>
      <c r="M1033" s="2">
        <v>990755239</v>
      </c>
      <c r="N1033" s="2">
        <v>0</v>
      </c>
      <c r="O1033" s="2">
        <v>990755239</v>
      </c>
      <c r="P1033" s="2">
        <v>99.165827078781092</v>
      </c>
      <c r="Q1033" s="2">
        <v>167015151</v>
      </c>
      <c r="R1033" s="2">
        <v>77340511</v>
      </c>
      <c r="S1033" s="2">
        <v>89674640</v>
      </c>
      <c r="T1033" s="2">
        <v>167015151</v>
      </c>
      <c r="U1033" s="2">
        <v>0</v>
      </c>
      <c r="V1033" s="2">
        <v>0</v>
      </c>
    </row>
    <row r="1034" spans="1:22" ht="18" customHeight="1" x14ac:dyDescent="0.25">
      <c r="A1034" s="2" t="s">
        <v>1378</v>
      </c>
      <c r="B1034" s="2" t="s">
        <v>1379</v>
      </c>
      <c r="C1034" s="1" t="b">
        <f t="shared" si="15"/>
        <v>1</v>
      </c>
      <c r="D1034" s="2" t="s">
        <v>1378</v>
      </c>
      <c r="E1034" s="2" t="s">
        <v>1379</v>
      </c>
      <c r="F1034" s="2">
        <v>974000000</v>
      </c>
      <c r="G1034" s="2">
        <v>0</v>
      </c>
      <c r="H1034" s="2">
        <v>0</v>
      </c>
      <c r="I1034" s="2">
        <v>25089372</v>
      </c>
      <c r="J1034" s="2">
        <v>0</v>
      </c>
      <c r="K1034" s="2">
        <v>999089372</v>
      </c>
      <c r="L1034" s="2">
        <v>999089372</v>
      </c>
      <c r="M1034" s="2">
        <v>990755239</v>
      </c>
      <c r="N1034" s="2">
        <v>0</v>
      </c>
      <c r="O1034" s="2">
        <v>990755239</v>
      </c>
      <c r="P1034" s="2">
        <v>99.165827078781092</v>
      </c>
      <c r="Q1034" s="2">
        <v>167015151</v>
      </c>
      <c r="R1034" s="2">
        <v>77340511</v>
      </c>
      <c r="S1034" s="2">
        <v>89674640</v>
      </c>
      <c r="T1034" s="2">
        <v>167015151</v>
      </c>
      <c r="U1034" s="2">
        <v>0</v>
      </c>
      <c r="V1034" s="2">
        <v>0</v>
      </c>
    </row>
    <row r="1035" spans="1:22" ht="18" customHeight="1" x14ac:dyDescent="0.25">
      <c r="A1035" s="2" t="s">
        <v>1380</v>
      </c>
      <c r="B1035" s="2" t="s">
        <v>68</v>
      </c>
      <c r="C1035" s="1" t="b">
        <f t="shared" ref="C1035:C1098" si="16">A1035=D1035</f>
        <v>1</v>
      </c>
      <c r="D1035" s="2" t="s">
        <v>1380</v>
      </c>
      <c r="E1035" s="2" t="s">
        <v>68</v>
      </c>
      <c r="F1035" s="2">
        <v>396816022</v>
      </c>
      <c r="G1035" s="2">
        <v>0</v>
      </c>
      <c r="H1035" s="2">
        <v>0</v>
      </c>
      <c r="I1035" s="2">
        <v>95900190</v>
      </c>
      <c r="J1035" s="2">
        <v>150765523</v>
      </c>
      <c r="K1035" s="2">
        <v>341950689</v>
      </c>
      <c r="L1035" s="2">
        <v>304620664</v>
      </c>
      <c r="M1035" s="2">
        <v>293620664</v>
      </c>
      <c r="N1035" s="2">
        <v>3899039</v>
      </c>
      <c r="O1035" s="2">
        <v>297519703</v>
      </c>
      <c r="P1035" s="2">
        <v>87.006610184078326</v>
      </c>
      <c r="Q1035" s="2">
        <v>39638031</v>
      </c>
      <c r="R1035" s="2">
        <v>395532</v>
      </c>
      <c r="S1035" s="2">
        <v>39242499</v>
      </c>
      <c r="T1035" s="2">
        <v>39638031</v>
      </c>
      <c r="U1035" s="2">
        <v>37330025</v>
      </c>
      <c r="V1035" s="2">
        <v>0</v>
      </c>
    </row>
    <row r="1036" spans="1:22" ht="18" customHeight="1" x14ac:dyDescent="0.25">
      <c r="A1036" s="2" t="s">
        <v>1381</v>
      </c>
      <c r="B1036" s="2" t="s">
        <v>70</v>
      </c>
      <c r="C1036" s="1" t="b">
        <f t="shared" si="16"/>
        <v>1</v>
      </c>
      <c r="D1036" s="2" t="s">
        <v>1381</v>
      </c>
      <c r="E1036" s="2" t="s">
        <v>70</v>
      </c>
      <c r="F1036" s="2">
        <v>62000000</v>
      </c>
      <c r="G1036" s="2">
        <v>0</v>
      </c>
      <c r="H1036" s="2">
        <v>0</v>
      </c>
      <c r="I1036" s="2">
        <v>0</v>
      </c>
      <c r="J1036" s="2">
        <v>30000000</v>
      </c>
      <c r="K1036" s="2">
        <v>32000000</v>
      </c>
      <c r="L1036" s="2">
        <v>4800000</v>
      </c>
      <c r="M1036" s="2">
        <v>0</v>
      </c>
      <c r="N1036" s="2">
        <v>829389</v>
      </c>
      <c r="O1036" s="2">
        <v>829389</v>
      </c>
      <c r="P1036" s="2">
        <v>2.5918406250000001</v>
      </c>
      <c r="Q1036" s="2">
        <v>829389</v>
      </c>
      <c r="R1036" s="2">
        <v>0</v>
      </c>
      <c r="S1036" s="2">
        <v>829389</v>
      </c>
      <c r="T1036" s="2">
        <v>829389</v>
      </c>
      <c r="U1036" s="2">
        <v>27200000</v>
      </c>
      <c r="V1036" s="2">
        <v>0</v>
      </c>
    </row>
    <row r="1037" spans="1:22" ht="18" customHeight="1" x14ac:dyDescent="0.25">
      <c r="A1037" s="2" t="s">
        <v>1382</v>
      </c>
      <c r="B1037" s="2" t="s">
        <v>1383</v>
      </c>
      <c r="C1037" s="1" t="b">
        <f t="shared" si="16"/>
        <v>1</v>
      </c>
      <c r="D1037" s="2" t="s">
        <v>1382</v>
      </c>
      <c r="E1037" s="2" t="s">
        <v>1383</v>
      </c>
      <c r="F1037" s="2">
        <v>10000000</v>
      </c>
      <c r="G1037" s="2">
        <v>0</v>
      </c>
      <c r="H1037" s="2">
        <v>0</v>
      </c>
      <c r="I1037" s="2">
        <v>0</v>
      </c>
      <c r="J1037" s="2">
        <v>10000000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/>
      <c r="Q1037" s="2">
        <v>0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</row>
    <row r="1038" spans="1:22" ht="18" customHeight="1" x14ac:dyDescent="0.25">
      <c r="A1038" s="2" t="s">
        <v>1384</v>
      </c>
      <c r="B1038" s="2" t="s">
        <v>1385</v>
      </c>
      <c r="C1038" s="1" t="b">
        <f t="shared" si="16"/>
        <v>1</v>
      </c>
      <c r="D1038" s="2" t="s">
        <v>1384</v>
      </c>
      <c r="E1038" s="2" t="s">
        <v>1385</v>
      </c>
      <c r="F1038" s="2">
        <v>20000000</v>
      </c>
      <c r="G1038" s="2">
        <v>0</v>
      </c>
      <c r="H1038" s="2">
        <v>0</v>
      </c>
      <c r="I1038" s="2">
        <v>0</v>
      </c>
      <c r="J1038" s="2">
        <v>15000000</v>
      </c>
      <c r="K1038" s="2">
        <v>5000000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>
        <v>5000000</v>
      </c>
      <c r="V1038" s="2">
        <v>0</v>
      </c>
    </row>
    <row r="1039" spans="1:22" ht="18" customHeight="1" x14ac:dyDescent="0.25">
      <c r="A1039" s="2" t="s">
        <v>1911</v>
      </c>
      <c r="B1039" s="2" t="s">
        <v>1912</v>
      </c>
      <c r="C1039" s="1" t="b">
        <f t="shared" si="16"/>
        <v>1</v>
      </c>
      <c r="D1039" s="2" t="s">
        <v>1911</v>
      </c>
      <c r="E1039" s="2" t="s">
        <v>1912</v>
      </c>
      <c r="F1039" s="2">
        <v>5000000</v>
      </c>
      <c r="G1039" s="2">
        <v>0</v>
      </c>
      <c r="H1039" s="2">
        <v>0</v>
      </c>
      <c r="I1039" s="2">
        <v>0</v>
      </c>
      <c r="J1039" s="2">
        <v>5000000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/>
      <c r="Q1039" s="2">
        <v>0</v>
      </c>
      <c r="R1039" s="2">
        <v>0</v>
      </c>
      <c r="S1039" s="2">
        <v>0</v>
      </c>
      <c r="T1039" s="2">
        <v>0</v>
      </c>
      <c r="U1039" s="2">
        <v>0</v>
      </c>
      <c r="V1039" s="2">
        <v>0</v>
      </c>
    </row>
    <row r="1040" spans="1:22" ht="18" customHeight="1" x14ac:dyDescent="0.25">
      <c r="A1040" s="2" t="s">
        <v>1386</v>
      </c>
      <c r="B1040" s="2" t="s">
        <v>72</v>
      </c>
      <c r="C1040" s="1" t="b">
        <f t="shared" si="16"/>
        <v>1</v>
      </c>
      <c r="D1040" s="2" t="s">
        <v>1386</v>
      </c>
      <c r="E1040" s="2" t="s">
        <v>72</v>
      </c>
      <c r="F1040" s="2">
        <v>23000000</v>
      </c>
      <c r="G1040" s="2">
        <v>0</v>
      </c>
      <c r="H1040" s="2">
        <v>0</v>
      </c>
      <c r="I1040" s="2">
        <v>0</v>
      </c>
      <c r="J1040" s="2">
        <v>0</v>
      </c>
      <c r="K1040" s="2">
        <v>23000000</v>
      </c>
      <c r="L1040" s="2">
        <v>1400000</v>
      </c>
      <c r="M1040" s="2">
        <v>0</v>
      </c>
      <c r="N1040" s="2">
        <v>629389</v>
      </c>
      <c r="O1040" s="2">
        <v>629389</v>
      </c>
      <c r="P1040" s="2">
        <v>2.7364739130434788</v>
      </c>
      <c r="Q1040" s="2">
        <v>629389</v>
      </c>
      <c r="R1040" s="2">
        <v>0</v>
      </c>
      <c r="S1040" s="2">
        <v>629389</v>
      </c>
      <c r="T1040" s="2">
        <v>629389</v>
      </c>
      <c r="U1040" s="2">
        <v>21600000</v>
      </c>
      <c r="V1040" s="2">
        <v>0</v>
      </c>
    </row>
    <row r="1041" spans="1:22" ht="18" customHeight="1" x14ac:dyDescent="0.25">
      <c r="A1041" s="2" t="s">
        <v>1387</v>
      </c>
      <c r="B1041" s="2" t="s">
        <v>398</v>
      </c>
      <c r="C1041" s="1" t="b">
        <f t="shared" si="16"/>
        <v>1</v>
      </c>
      <c r="D1041" s="2" t="s">
        <v>1387</v>
      </c>
      <c r="E1041" s="2" t="s">
        <v>398</v>
      </c>
      <c r="F1041" s="2">
        <v>4000000</v>
      </c>
      <c r="G1041" s="2">
        <v>0</v>
      </c>
      <c r="H1041" s="2">
        <v>0</v>
      </c>
      <c r="I1041" s="2">
        <v>0</v>
      </c>
      <c r="J1041" s="2">
        <v>0</v>
      </c>
      <c r="K1041" s="2">
        <v>4000000</v>
      </c>
      <c r="L1041" s="2">
        <v>3400000</v>
      </c>
      <c r="M1041" s="2">
        <v>0</v>
      </c>
      <c r="N1041" s="2">
        <v>200000</v>
      </c>
      <c r="O1041" s="2">
        <v>200000</v>
      </c>
      <c r="P1041" s="2">
        <v>5</v>
      </c>
      <c r="Q1041" s="2">
        <v>200000</v>
      </c>
      <c r="R1041" s="2">
        <v>0</v>
      </c>
      <c r="S1041" s="2">
        <v>200000</v>
      </c>
      <c r="T1041" s="2">
        <v>200000</v>
      </c>
      <c r="U1041" s="2">
        <v>600000</v>
      </c>
      <c r="V1041" s="2">
        <v>0</v>
      </c>
    </row>
    <row r="1042" spans="1:22" ht="18" customHeight="1" x14ac:dyDescent="0.25">
      <c r="A1042" s="2" t="s">
        <v>1388</v>
      </c>
      <c r="B1042" s="2" t="s">
        <v>74</v>
      </c>
      <c r="C1042" s="1" t="b">
        <f t="shared" si="16"/>
        <v>1</v>
      </c>
      <c r="D1042" s="2" t="s">
        <v>1388</v>
      </c>
      <c r="E1042" s="2" t="s">
        <v>74</v>
      </c>
      <c r="F1042" s="2">
        <v>321816022</v>
      </c>
      <c r="G1042" s="2">
        <v>0</v>
      </c>
      <c r="H1042" s="2">
        <v>0</v>
      </c>
      <c r="I1042" s="2">
        <v>95900190</v>
      </c>
      <c r="J1042" s="2">
        <v>115765523</v>
      </c>
      <c r="K1042" s="2">
        <v>301950689</v>
      </c>
      <c r="L1042" s="2">
        <v>295029600</v>
      </c>
      <c r="M1042" s="2">
        <v>292829600</v>
      </c>
      <c r="N1042" s="2">
        <v>1079050</v>
      </c>
      <c r="O1042" s="2">
        <v>293908650</v>
      </c>
      <c r="P1042" s="2">
        <v>97.336638301229371</v>
      </c>
      <c r="Q1042" s="2">
        <v>36422510</v>
      </c>
      <c r="R1042" s="2">
        <v>0</v>
      </c>
      <c r="S1042" s="2">
        <v>36422510</v>
      </c>
      <c r="T1042" s="2">
        <v>36422510</v>
      </c>
      <c r="U1042" s="2">
        <v>6921089</v>
      </c>
      <c r="V1042" s="2">
        <v>0</v>
      </c>
    </row>
    <row r="1043" spans="1:22" ht="18" customHeight="1" x14ac:dyDescent="0.25">
      <c r="A1043" s="2" t="s">
        <v>1389</v>
      </c>
      <c r="B1043" s="2" t="s">
        <v>129</v>
      </c>
      <c r="C1043" s="1" t="b">
        <f t="shared" si="16"/>
        <v>1</v>
      </c>
      <c r="D1043" s="2" t="s">
        <v>1389</v>
      </c>
      <c r="E1043" s="2" t="s">
        <v>129</v>
      </c>
      <c r="F1043" s="2">
        <v>120000000</v>
      </c>
      <c r="G1043" s="2">
        <v>0</v>
      </c>
      <c r="H1043" s="2">
        <v>0</v>
      </c>
      <c r="I1043" s="2">
        <v>19910628</v>
      </c>
      <c r="J1043" s="2">
        <v>33906028</v>
      </c>
      <c r="K1043" s="2">
        <v>106004600</v>
      </c>
      <c r="L1043" s="2">
        <v>105404600</v>
      </c>
      <c r="M1043" s="2">
        <v>105404600</v>
      </c>
      <c r="N1043" s="2">
        <v>0</v>
      </c>
      <c r="O1043" s="2">
        <v>105404600</v>
      </c>
      <c r="P1043" s="2">
        <v>99.433986826986754</v>
      </c>
      <c r="Q1043" s="2">
        <v>11900460</v>
      </c>
      <c r="R1043" s="2">
        <v>0</v>
      </c>
      <c r="S1043" s="2">
        <v>11900460</v>
      </c>
      <c r="T1043" s="2">
        <v>11900460</v>
      </c>
      <c r="U1043" s="2">
        <v>600000</v>
      </c>
      <c r="V1043" s="2">
        <v>0</v>
      </c>
    </row>
    <row r="1044" spans="1:22" ht="18" customHeight="1" x14ac:dyDescent="0.25">
      <c r="A1044" s="2" t="s">
        <v>1390</v>
      </c>
      <c r="B1044" s="2" t="s">
        <v>76</v>
      </c>
      <c r="C1044" s="1" t="b">
        <f t="shared" si="16"/>
        <v>1</v>
      </c>
      <c r="D1044" s="2" t="s">
        <v>1390</v>
      </c>
      <c r="E1044" s="2" t="s">
        <v>76</v>
      </c>
      <c r="F1044" s="2">
        <v>10000000</v>
      </c>
      <c r="G1044" s="2">
        <v>0</v>
      </c>
      <c r="H1044" s="2">
        <v>0</v>
      </c>
      <c r="I1044" s="2">
        <v>0</v>
      </c>
      <c r="J1044" s="2">
        <v>8500000</v>
      </c>
      <c r="K1044" s="2">
        <v>1500000</v>
      </c>
      <c r="L1044" s="2">
        <v>1000000</v>
      </c>
      <c r="M1044" s="2">
        <v>0</v>
      </c>
      <c r="N1044" s="2">
        <v>479050</v>
      </c>
      <c r="O1044" s="2">
        <v>479050</v>
      </c>
      <c r="P1044" s="2">
        <v>31.936666666666667</v>
      </c>
      <c r="Q1044" s="2">
        <v>479050</v>
      </c>
      <c r="R1044" s="2">
        <v>0</v>
      </c>
      <c r="S1044" s="2">
        <v>479050</v>
      </c>
      <c r="T1044" s="2">
        <v>479050</v>
      </c>
      <c r="U1044" s="2">
        <v>500000</v>
      </c>
      <c r="V1044" s="2">
        <v>0</v>
      </c>
    </row>
    <row r="1045" spans="1:22" ht="18" customHeight="1" x14ac:dyDescent="0.25">
      <c r="A1045" s="2" t="s">
        <v>1783</v>
      </c>
      <c r="B1045" s="2" t="s">
        <v>78</v>
      </c>
      <c r="C1045" s="1" t="b">
        <f t="shared" si="16"/>
        <v>1</v>
      </c>
      <c r="D1045" s="2" t="s">
        <v>1783</v>
      </c>
      <c r="E1045" s="2" t="s">
        <v>78</v>
      </c>
      <c r="F1045" s="2">
        <v>10000000</v>
      </c>
      <c r="G1045" s="2">
        <v>0</v>
      </c>
      <c r="H1045" s="2">
        <v>0</v>
      </c>
      <c r="I1045" s="2">
        <v>0</v>
      </c>
      <c r="J1045" s="2">
        <v>10000000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/>
      <c r="Q1045" s="2">
        <v>0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</row>
    <row r="1046" spans="1:22" ht="18" customHeight="1" x14ac:dyDescent="0.25">
      <c r="A1046" s="2" t="s">
        <v>1391</v>
      </c>
      <c r="B1046" s="2" t="s">
        <v>80</v>
      </c>
      <c r="C1046" s="1" t="b">
        <f t="shared" si="16"/>
        <v>1</v>
      </c>
      <c r="D1046" s="2" t="s">
        <v>1391</v>
      </c>
      <c r="E1046" s="2" t="s">
        <v>80</v>
      </c>
      <c r="F1046" s="2">
        <v>7500000</v>
      </c>
      <c r="G1046" s="2">
        <v>0</v>
      </c>
      <c r="H1046" s="2">
        <v>0</v>
      </c>
      <c r="I1046" s="2">
        <v>0</v>
      </c>
      <c r="J1046" s="2">
        <v>1078911</v>
      </c>
      <c r="K1046" s="2">
        <v>6421089</v>
      </c>
      <c r="L1046" s="2">
        <v>800000</v>
      </c>
      <c r="M1046" s="2">
        <v>0</v>
      </c>
      <c r="N1046" s="2">
        <v>400000</v>
      </c>
      <c r="O1046" s="2">
        <v>400000</v>
      </c>
      <c r="P1046" s="2">
        <v>6.2294729133952202</v>
      </c>
      <c r="Q1046" s="2">
        <v>400000</v>
      </c>
      <c r="R1046" s="2">
        <v>0</v>
      </c>
      <c r="S1046" s="2">
        <v>400000</v>
      </c>
      <c r="T1046" s="2">
        <v>400000</v>
      </c>
      <c r="U1046" s="2">
        <v>5621089</v>
      </c>
      <c r="V1046" s="2">
        <v>0</v>
      </c>
    </row>
    <row r="1047" spans="1:22" ht="18" customHeight="1" x14ac:dyDescent="0.25">
      <c r="A1047" s="2" t="s">
        <v>1392</v>
      </c>
      <c r="B1047" s="2" t="s">
        <v>82</v>
      </c>
      <c r="C1047" s="1" t="b">
        <f t="shared" si="16"/>
        <v>1</v>
      </c>
      <c r="D1047" s="2" t="s">
        <v>1392</v>
      </c>
      <c r="E1047" s="2" t="s">
        <v>82</v>
      </c>
      <c r="F1047" s="2">
        <v>600000</v>
      </c>
      <c r="G1047" s="2">
        <v>0</v>
      </c>
      <c r="H1047" s="2">
        <v>0</v>
      </c>
      <c r="I1047" s="2">
        <v>0</v>
      </c>
      <c r="J1047" s="2">
        <v>0</v>
      </c>
      <c r="K1047" s="2">
        <v>600000</v>
      </c>
      <c r="L1047" s="2">
        <v>400000</v>
      </c>
      <c r="M1047" s="2">
        <v>0</v>
      </c>
      <c r="N1047" s="2">
        <v>200000</v>
      </c>
      <c r="O1047" s="2">
        <v>200000</v>
      </c>
      <c r="P1047" s="2">
        <v>33.333333333333336</v>
      </c>
      <c r="Q1047" s="2">
        <v>200000</v>
      </c>
      <c r="R1047" s="2">
        <v>0</v>
      </c>
      <c r="S1047" s="2">
        <v>200000</v>
      </c>
      <c r="T1047" s="2">
        <v>200000</v>
      </c>
      <c r="U1047" s="2">
        <v>200000</v>
      </c>
      <c r="V1047" s="2">
        <v>0</v>
      </c>
    </row>
    <row r="1048" spans="1:22" ht="18" customHeight="1" x14ac:dyDescent="0.25">
      <c r="A1048" s="2" t="s">
        <v>1393</v>
      </c>
      <c r="B1048" s="2" t="s">
        <v>409</v>
      </c>
      <c r="C1048" s="1" t="b">
        <f t="shared" si="16"/>
        <v>1</v>
      </c>
      <c r="D1048" s="2" t="s">
        <v>1393</v>
      </c>
      <c r="E1048" s="2" t="s">
        <v>409</v>
      </c>
      <c r="F1048" s="2">
        <v>1000000</v>
      </c>
      <c r="G1048" s="2">
        <v>0</v>
      </c>
      <c r="H1048" s="2">
        <v>0</v>
      </c>
      <c r="I1048" s="2">
        <v>0</v>
      </c>
      <c r="J1048" s="2">
        <v>1000000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/>
      <c r="Q1048" s="2">
        <v>0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</row>
    <row r="1049" spans="1:22" ht="18" customHeight="1" x14ac:dyDescent="0.25">
      <c r="A1049" s="2" t="s">
        <v>1394</v>
      </c>
      <c r="B1049" s="2" t="s">
        <v>1395</v>
      </c>
      <c r="C1049" s="1" t="b">
        <f t="shared" si="16"/>
        <v>1</v>
      </c>
      <c r="D1049" s="2" t="s">
        <v>1394</v>
      </c>
      <c r="E1049" s="2" t="s">
        <v>1395</v>
      </c>
      <c r="F1049" s="2">
        <v>172716022</v>
      </c>
      <c r="G1049" s="2">
        <v>0</v>
      </c>
      <c r="H1049" s="2">
        <v>0</v>
      </c>
      <c r="I1049" s="2">
        <v>75989562</v>
      </c>
      <c r="J1049" s="2">
        <v>61280584</v>
      </c>
      <c r="K1049" s="2">
        <v>187425000</v>
      </c>
      <c r="L1049" s="2">
        <v>187425000</v>
      </c>
      <c r="M1049" s="2">
        <v>187425000</v>
      </c>
      <c r="N1049" s="2">
        <v>0</v>
      </c>
      <c r="O1049" s="2">
        <v>187425000</v>
      </c>
      <c r="P1049" s="2">
        <v>100</v>
      </c>
      <c r="Q1049" s="2">
        <v>23443000</v>
      </c>
      <c r="R1049" s="2">
        <v>0</v>
      </c>
      <c r="S1049" s="2">
        <v>23443000</v>
      </c>
      <c r="T1049" s="2">
        <v>23443000</v>
      </c>
      <c r="U1049" s="2">
        <v>0</v>
      </c>
      <c r="V1049" s="2">
        <v>0</v>
      </c>
    </row>
    <row r="1050" spans="1:22" ht="18" customHeight="1" x14ac:dyDescent="0.25">
      <c r="A1050" s="2" t="s">
        <v>1396</v>
      </c>
      <c r="B1050" s="2" t="s">
        <v>415</v>
      </c>
      <c r="C1050" s="1" t="b">
        <f t="shared" si="16"/>
        <v>1</v>
      </c>
      <c r="D1050" s="2" t="s">
        <v>1396</v>
      </c>
      <c r="E1050" s="2" t="s">
        <v>415</v>
      </c>
      <c r="F1050" s="2">
        <v>7000000</v>
      </c>
      <c r="G1050" s="2">
        <v>0</v>
      </c>
      <c r="H1050" s="2">
        <v>0</v>
      </c>
      <c r="I1050" s="2">
        <v>0</v>
      </c>
      <c r="J1050" s="2">
        <v>5000000</v>
      </c>
      <c r="K1050" s="2">
        <v>2000000</v>
      </c>
      <c r="L1050" s="2">
        <v>791064</v>
      </c>
      <c r="M1050" s="2">
        <v>791064</v>
      </c>
      <c r="N1050" s="2">
        <v>0</v>
      </c>
      <c r="O1050" s="2">
        <v>791064</v>
      </c>
      <c r="P1050" s="2">
        <v>39.553199999999997</v>
      </c>
      <c r="Q1050" s="2">
        <v>395532</v>
      </c>
      <c r="R1050" s="2">
        <v>395532</v>
      </c>
      <c r="S1050" s="2">
        <v>0</v>
      </c>
      <c r="T1050" s="2">
        <v>395532</v>
      </c>
      <c r="U1050" s="2">
        <v>1208936</v>
      </c>
      <c r="V1050" s="2">
        <v>0</v>
      </c>
    </row>
    <row r="1051" spans="1:22" ht="18" customHeight="1" x14ac:dyDescent="0.25">
      <c r="A1051" s="2" t="s">
        <v>1397</v>
      </c>
      <c r="B1051" s="2" t="s">
        <v>423</v>
      </c>
      <c r="C1051" s="1" t="b">
        <f t="shared" si="16"/>
        <v>1</v>
      </c>
      <c r="D1051" s="2" t="s">
        <v>1397</v>
      </c>
      <c r="E1051" s="2" t="s">
        <v>423</v>
      </c>
      <c r="F1051" s="2">
        <v>7000000</v>
      </c>
      <c r="G1051" s="2">
        <v>0</v>
      </c>
      <c r="H1051" s="2">
        <v>0</v>
      </c>
      <c r="I1051" s="2">
        <v>0</v>
      </c>
      <c r="J1051" s="2">
        <v>5000000</v>
      </c>
      <c r="K1051" s="2">
        <v>2000000</v>
      </c>
      <c r="L1051" s="2">
        <v>791064</v>
      </c>
      <c r="M1051" s="2">
        <v>791064</v>
      </c>
      <c r="N1051" s="2">
        <v>0</v>
      </c>
      <c r="O1051" s="2">
        <v>791064</v>
      </c>
      <c r="P1051" s="2">
        <v>39.553199999999997</v>
      </c>
      <c r="Q1051" s="2">
        <v>395532</v>
      </c>
      <c r="R1051" s="2">
        <v>395532</v>
      </c>
      <c r="S1051" s="2">
        <v>0</v>
      </c>
      <c r="T1051" s="2">
        <v>395532</v>
      </c>
      <c r="U1051" s="2">
        <v>1208936</v>
      </c>
      <c r="V1051" s="2">
        <v>0</v>
      </c>
    </row>
    <row r="1052" spans="1:22" ht="18" customHeight="1" x14ac:dyDescent="0.25">
      <c r="A1052" s="2" t="s">
        <v>1398</v>
      </c>
      <c r="B1052" s="2" t="s">
        <v>84</v>
      </c>
      <c r="C1052" s="1" t="b">
        <f t="shared" si="16"/>
        <v>1</v>
      </c>
      <c r="D1052" s="2" t="s">
        <v>1398</v>
      </c>
      <c r="E1052" s="2" t="s">
        <v>84</v>
      </c>
      <c r="F1052" s="2">
        <v>6000000</v>
      </c>
      <c r="G1052" s="2">
        <v>0</v>
      </c>
      <c r="H1052" s="2">
        <v>0</v>
      </c>
      <c r="I1052" s="2">
        <v>0</v>
      </c>
      <c r="J1052" s="2">
        <v>0</v>
      </c>
      <c r="K1052" s="2">
        <v>6000000</v>
      </c>
      <c r="L1052" s="2">
        <v>4000000</v>
      </c>
      <c r="M1052" s="2">
        <v>0</v>
      </c>
      <c r="N1052" s="2">
        <v>1990600</v>
      </c>
      <c r="O1052" s="2">
        <v>1990600</v>
      </c>
      <c r="P1052" s="2">
        <v>33.176666666666662</v>
      </c>
      <c r="Q1052" s="2">
        <v>1990600</v>
      </c>
      <c r="R1052" s="2">
        <v>0</v>
      </c>
      <c r="S1052" s="2">
        <v>1990600</v>
      </c>
      <c r="T1052" s="2">
        <v>1990600</v>
      </c>
      <c r="U1052" s="2">
        <v>2000000</v>
      </c>
      <c r="V1052" s="2">
        <v>0</v>
      </c>
    </row>
    <row r="1053" spans="1:22" ht="18" customHeight="1" x14ac:dyDescent="0.25">
      <c r="A1053" s="2" t="s">
        <v>1399</v>
      </c>
      <c r="B1053" s="2" t="s">
        <v>86</v>
      </c>
      <c r="C1053" s="1" t="b">
        <f t="shared" si="16"/>
        <v>1</v>
      </c>
      <c r="D1053" s="2" t="s">
        <v>1399</v>
      </c>
      <c r="E1053" s="2" t="s">
        <v>86</v>
      </c>
      <c r="F1053" s="2">
        <v>6000000</v>
      </c>
      <c r="G1053" s="2">
        <v>0</v>
      </c>
      <c r="H1053" s="2">
        <v>0</v>
      </c>
      <c r="I1053" s="2">
        <v>0</v>
      </c>
      <c r="J1053" s="2">
        <v>0</v>
      </c>
      <c r="K1053" s="2">
        <v>6000000</v>
      </c>
      <c r="L1053" s="2">
        <v>4000000</v>
      </c>
      <c r="M1053" s="2">
        <v>0</v>
      </c>
      <c r="N1053" s="2">
        <v>1990600</v>
      </c>
      <c r="O1053" s="2">
        <v>1990600</v>
      </c>
      <c r="P1053" s="2">
        <v>33.176666666666662</v>
      </c>
      <c r="Q1053" s="2">
        <v>1990600</v>
      </c>
      <c r="R1053" s="2">
        <v>0</v>
      </c>
      <c r="S1053" s="2">
        <v>1990600</v>
      </c>
      <c r="T1053" s="2">
        <v>1990600</v>
      </c>
      <c r="U1053" s="2">
        <v>2000000</v>
      </c>
      <c r="V1053" s="2">
        <v>0</v>
      </c>
    </row>
    <row r="1054" spans="1:22" ht="18" customHeight="1" x14ac:dyDescent="0.25">
      <c r="A1054" s="2" t="s">
        <v>1400</v>
      </c>
      <c r="B1054" s="2" t="s">
        <v>178</v>
      </c>
      <c r="C1054" s="1" t="b">
        <f t="shared" si="16"/>
        <v>1</v>
      </c>
      <c r="D1054" s="2" t="s">
        <v>1400</v>
      </c>
      <c r="E1054" s="2" t="s">
        <v>178</v>
      </c>
      <c r="F1054" s="2">
        <v>211500000</v>
      </c>
      <c r="G1054" s="2">
        <v>0</v>
      </c>
      <c r="H1054" s="2">
        <v>0</v>
      </c>
      <c r="I1054" s="2">
        <v>0</v>
      </c>
      <c r="J1054" s="2">
        <v>3904623</v>
      </c>
      <c r="K1054" s="2">
        <v>207595377</v>
      </c>
      <c r="L1054" s="2">
        <v>41994677</v>
      </c>
      <c r="M1054" s="2">
        <v>41994677</v>
      </c>
      <c r="N1054" s="2">
        <v>0</v>
      </c>
      <c r="O1054" s="2">
        <v>41994677</v>
      </c>
      <c r="P1054" s="2">
        <v>20.22910028482956</v>
      </c>
      <c r="Q1054" s="2">
        <v>41994677</v>
      </c>
      <c r="R1054" s="2">
        <v>41994677</v>
      </c>
      <c r="S1054" s="2">
        <v>0</v>
      </c>
      <c r="T1054" s="2">
        <v>41994677</v>
      </c>
      <c r="U1054" s="2">
        <v>165600700</v>
      </c>
      <c r="V1054" s="2">
        <v>0</v>
      </c>
    </row>
    <row r="1055" spans="1:22" ht="18" customHeight="1" x14ac:dyDescent="0.25">
      <c r="A1055" s="2" t="s">
        <v>1401</v>
      </c>
      <c r="B1055" s="2" t="s">
        <v>181</v>
      </c>
      <c r="C1055" s="1" t="b">
        <f t="shared" si="16"/>
        <v>1</v>
      </c>
      <c r="D1055" s="2" t="s">
        <v>1401</v>
      </c>
      <c r="E1055" s="2" t="s">
        <v>181</v>
      </c>
      <c r="F1055" s="2">
        <v>211500000</v>
      </c>
      <c r="G1055" s="2">
        <v>0</v>
      </c>
      <c r="H1055" s="2">
        <v>0</v>
      </c>
      <c r="I1055" s="2">
        <v>0</v>
      </c>
      <c r="J1055" s="2">
        <v>3904623</v>
      </c>
      <c r="K1055" s="2">
        <v>207595377</v>
      </c>
      <c r="L1055" s="2">
        <v>41994677</v>
      </c>
      <c r="M1055" s="2">
        <v>41994677</v>
      </c>
      <c r="N1055" s="2">
        <v>0</v>
      </c>
      <c r="O1055" s="2">
        <v>41994677</v>
      </c>
      <c r="P1055" s="2">
        <v>20.22910028482956</v>
      </c>
      <c r="Q1055" s="2">
        <v>41994677</v>
      </c>
      <c r="R1055" s="2">
        <v>41994677</v>
      </c>
      <c r="S1055" s="2">
        <v>0</v>
      </c>
      <c r="T1055" s="2">
        <v>41994677</v>
      </c>
      <c r="U1055" s="2">
        <v>165600700</v>
      </c>
      <c r="V1055" s="2">
        <v>0</v>
      </c>
    </row>
    <row r="1056" spans="1:22" ht="18" customHeight="1" x14ac:dyDescent="0.25">
      <c r="A1056" s="2" t="s">
        <v>1402</v>
      </c>
      <c r="B1056" s="2" t="s">
        <v>1403</v>
      </c>
      <c r="C1056" s="1" t="b">
        <f t="shared" si="16"/>
        <v>1</v>
      </c>
      <c r="D1056" s="2" t="s">
        <v>1402</v>
      </c>
      <c r="E1056" s="2" t="s">
        <v>1403</v>
      </c>
      <c r="F1056" s="2">
        <v>211500000</v>
      </c>
      <c r="G1056" s="2">
        <v>0</v>
      </c>
      <c r="H1056" s="2">
        <v>0</v>
      </c>
      <c r="I1056" s="2">
        <v>0</v>
      </c>
      <c r="J1056" s="2">
        <v>3904623</v>
      </c>
      <c r="K1056" s="2">
        <v>207595377</v>
      </c>
      <c r="L1056" s="2">
        <v>41994677</v>
      </c>
      <c r="M1056" s="2">
        <v>41994677</v>
      </c>
      <c r="N1056" s="2">
        <v>0</v>
      </c>
      <c r="O1056" s="2">
        <v>41994677</v>
      </c>
      <c r="P1056" s="2">
        <v>20.22910028482956</v>
      </c>
      <c r="Q1056" s="2">
        <v>41994677</v>
      </c>
      <c r="R1056" s="2">
        <v>41994677</v>
      </c>
      <c r="S1056" s="2">
        <v>0</v>
      </c>
      <c r="T1056" s="2">
        <v>41994677</v>
      </c>
      <c r="U1056" s="2">
        <v>165600700</v>
      </c>
      <c r="V1056" s="2">
        <v>0</v>
      </c>
    </row>
    <row r="1057" spans="1:22" ht="18" customHeight="1" x14ac:dyDescent="0.25">
      <c r="A1057" s="2" t="s">
        <v>1404</v>
      </c>
      <c r="B1057" s="2" t="s">
        <v>450</v>
      </c>
      <c r="C1057" s="1" t="b">
        <f t="shared" si="16"/>
        <v>1</v>
      </c>
      <c r="D1057" s="2" t="s">
        <v>1404</v>
      </c>
      <c r="E1057" s="2" t="s">
        <v>450</v>
      </c>
      <c r="F1057" s="2">
        <v>164000000</v>
      </c>
      <c r="G1057" s="2">
        <v>0</v>
      </c>
      <c r="H1057" s="2">
        <v>0</v>
      </c>
      <c r="I1057" s="2">
        <v>0</v>
      </c>
      <c r="J1057" s="2">
        <v>0</v>
      </c>
      <c r="K1057" s="2">
        <v>164000000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>
        <v>164000000</v>
      </c>
      <c r="V1057" s="2">
        <v>0</v>
      </c>
    </row>
    <row r="1058" spans="1:22" ht="18" customHeight="1" x14ac:dyDescent="0.25">
      <c r="A1058" s="2" t="s">
        <v>1405</v>
      </c>
      <c r="B1058" s="2" t="s">
        <v>452</v>
      </c>
      <c r="C1058" s="1" t="b">
        <f t="shared" si="16"/>
        <v>1</v>
      </c>
      <c r="D1058" s="2" t="s">
        <v>1405</v>
      </c>
      <c r="E1058" s="2" t="s">
        <v>452</v>
      </c>
      <c r="F1058" s="2">
        <v>42000000</v>
      </c>
      <c r="G1058" s="2">
        <v>0</v>
      </c>
      <c r="H1058" s="2">
        <v>0</v>
      </c>
      <c r="I1058" s="2">
        <v>0</v>
      </c>
      <c r="J1058" s="2">
        <v>3075556</v>
      </c>
      <c r="K1058" s="2">
        <v>38924444</v>
      </c>
      <c r="L1058" s="2">
        <v>38924444</v>
      </c>
      <c r="M1058" s="2">
        <v>38924444</v>
      </c>
      <c r="N1058" s="2">
        <v>0</v>
      </c>
      <c r="O1058" s="2">
        <v>38924444</v>
      </c>
      <c r="P1058" s="2">
        <v>100</v>
      </c>
      <c r="Q1058" s="2">
        <v>38924444</v>
      </c>
      <c r="R1058" s="2">
        <v>38924444</v>
      </c>
      <c r="S1058" s="2">
        <v>0</v>
      </c>
      <c r="T1058" s="2">
        <v>38924444</v>
      </c>
      <c r="U1058" s="2">
        <v>0</v>
      </c>
      <c r="V1058" s="2">
        <v>0</v>
      </c>
    </row>
    <row r="1059" spans="1:22" ht="18" customHeight="1" x14ac:dyDescent="0.25">
      <c r="A1059" s="2" t="s">
        <v>1406</v>
      </c>
      <c r="B1059" s="2" t="s">
        <v>454</v>
      </c>
      <c r="C1059" s="1" t="b">
        <f t="shared" si="16"/>
        <v>1</v>
      </c>
      <c r="D1059" s="2" t="s">
        <v>1406</v>
      </c>
      <c r="E1059" s="2" t="s">
        <v>454</v>
      </c>
      <c r="F1059" s="2">
        <v>5500000</v>
      </c>
      <c r="G1059" s="2">
        <v>0</v>
      </c>
      <c r="H1059" s="2">
        <v>0</v>
      </c>
      <c r="I1059" s="2">
        <v>0</v>
      </c>
      <c r="J1059" s="2">
        <v>829067</v>
      </c>
      <c r="K1059" s="2">
        <v>4670933</v>
      </c>
      <c r="L1059" s="2">
        <v>3070233</v>
      </c>
      <c r="M1059" s="2">
        <v>3070233</v>
      </c>
      <c r="N1059" s="2">
        <v>0</v>
      </c>
      <c r="O1059" s="2">
        <v>3070233</v>
      </c>
      <c r="P1059" s="2">
        <v>65.730615275363618</v>
      </c>
      <c r="Q1059" s="2">
        <v>3070233</v>
      </c>
      <c r="R1059" s="2">
        <v>3070233</v>
      </c>
      <c r="S1059" s="2">
        <v>0</v>
      </c>
      <c r="T1059" s="2">
        <v>3070233</v>
      </c>
      <c r="U1059" s="2">
        <v>1600700</v>
      </c>
      <c r="V1059" s="2">
        <v>0</v>
      </c>
    </row>
    <row r="1060" spans="1:22" ht="18" customHeight="1" x14ac:dyDescent="0.25">
      <c r="A1060" s="2" t="s">
        <v>1913</v>
      </c>
      <c r="B1060" s="2" t="s">
        <v>133</v>
      </c>
      <c r="C1060" s="1" t="b">
        <f t="shared" si="16"/>
        <v>1</v>
      </c>
      <c r="D1060" s="2" t="s">
        <v>1913</v>
      </c>
      <c r="E1060" s="2" t="s">
        <v>133</v>
      </c>
      <c r="F1060" s="2">
        <v>0</v>
      </c>
      <c r="G1060" s="2">
        <v>0</v>
      </c>
      <c r="H1060" s="2">
        <v>0</v>
      </c>
      <c r="I1060" s="2">
        <v>61280584</v>
      </c>
      <c r="J1060" s="2">
        <v>0</v>
      </c>
      <c r="K1060" s="2">
        <v>61280584</v>
      </c>
      <c r="L1060" s="2">
        <v>61280584</v>
      </c>
      <c r="M1060" s="2">
        <v>61280584</v>
      </c>
      <c r="N1060" s="2">
        <v>0</v>
      </c>
      <c r="O1060" s="2">
        <v>61280584</v>
      </c>
      <c r="P1060" s="2">
        <v>100</v>
      </c>
      <c r="Q1060" s="2">
        <v>61280584</v>
      </c>
      <c r="R1060" s="2">
        <v>0</v>
      </c>
      <c r="S1060" s="2">
        <v>61280584</v>
      </c>
      <c r="T1060" s="2">
        <v>61280584</v>
      </c>
      <c r="U1060" s="2">
        <v>0</v>
      </c>
      <c r="V1060" s="2">
        <v>0</v>
      </c>
    </row>
    <row r="1061" spans="1:22" ht="18" customHeight="1" x14ac:dyDescent="0.25">
      <c r="A1061" s="2" t="s">
        <v>1914</v>
      </c>
      <c r="B1061" s="2" t="s">
        <v>133</v>
      </c>
      <c r="C1061" s="1" t="b">
        <f t="shared" si="16"/>
        <v>1</v>
      </c>
      <c r="D1061" s="2" t="s">
        <v>1914</v>
      </c>
      <c r="E1061" s="2" t="s">
        <v>133</v>
      </c>
      <c r="F1061" s="2">
        <v>0</v>
      </c>
      <c r="G1061" s="2">
        <v>0</v>
      </c>
      <c r="H1061" s="2">
        <v>0</v>
      </c>
      <c r="I1061" s="2">
        <v>61280584</v>
      </c>
      <c r="J1061" s="2">
        <v>0</v>
      </c>
      <c r="K1061" s="2">
        <v>61280584</v>
      </c>
      <c r="L1061" s="2">
        <v>61280584</v>
      </c>
      <c r="M1061" s="2">
        <v>61280584</v>
      </c>
      <c r="N1061" s="2">
        <v>0</v>
      </c>
      <c r="O1061" s="2">
        <v>61280584</v>
      </c>
      <c r="P1061" s="2">
        <v>100</v>
      </c>
      <c r="Q1061" s="2">
        <v>61280584</v>
      </c>
      <c r="R1061" s="2">
        <v>0</v>
      </c>
      <c r="S1061" s="2">
        <v>61280584</v>
      </c>
      <c r="T1061" s="2">
        <v>61280584</v>
      </c>
      <c r="U1061" s="2">
        <v>0</v>
      </c>
      <c r="V1061" s="2">
        <v>0</v>
      </c>
    </row>
    <row r="1062" spans="1:22" ht="18" customHeight="1" x14ac:dyDescent="0.25">
      <c r="A1062" s="2" t="s">
        <v>1915</v>
      </c>
      <c r="B1062" s="2" t="s">
        <v>133</v>
      </c>
      <c r="C1062" s="1" t="b">
        <f t="shared" si="16"/>
        <v>1</v>
      </c>
      <c r="D1062" s="2" t="s">
        <v>1915</v>
      </c>
      <c r="E1062" s="2" t="s">
        <v>133</v>
      </c>
      <c r="F1062" s="2">
        <v>0</v>
      </c>
      <c r="G1062" s="2">
        <v>0</v>
      </c>
      <c r="H1062" s="2">
        <v>0</v>
      </c>
      <c r="I1062" s="2">
        <v>61280584</v>
      </c>
      <c r="J1062" s="2">
        <v>0</v>
      </c>
      <c r="K1062" s="2">
        <v>61280584</v>
      </c>
      <c r="L1062" s="2">
        <v>61280584</v>
      </c>
      <c r="M1062" s="2">
        <v>61280584</v>
      </c>
      <c r="N1062" s="2">
        <v>0</v>
      </c>
      <c r="O1062" s="2">
        <v>61280584</v>
      </c>
      <c r="P1062" s="2">
        <v>100</v>
      </c>
      <c r="Q1062" s="2">
        <v>61280584</v>
      </c>
      <c r="R1062" s="2">
        <v>0</v>
      </c>
      <c r="S1062" s="2">
        <v>61280584</v>
      </c>
      <c r="T1062" s="2">
        <v>61280584</v>
      </c>
      <c r="U1062" s="2">
        <v>0</v>
      </c>
      <c r="V1062" s="2">
        <v>0</v>
      </c>
    </row>
    <row r="1063" spans="1:22" ht="18" customHeight="1" x14ac:dyDescent="0.25">
      <c r="A1063" s="2" t="s">
        <v>1916</v>
      </c>
      <c r="B1063" s="2" t="s">
        <v>133</v>
      </c>
      <c r="C1063" s="1" t="b">
        <f t="shared" si="16"/>
        <v>1</v>
      </c>
      <c r="D1063" s="2" t="s">
        <v>1916</v>
      </c>
      <c r="E1063" s="2" t="s">
        <v>133</v>
      </c>
      <c r="F1063" s="2">
        <v>0</v>
      </c>
      <c r="G1063" s="2">
        <v>0</v>
      </c>
      <c r="H1063" s="2">
        <v>0</v>
      </c>
      <c r="I1063" s="2">
        <v>61280584</v>
      </c>
      <c r="J1063" s="2">
        <v>0</v>
      </c>
      <c r="K1063" s="2">
        <v>61280584</v>
      </c>
      <c r="L1063" s="2">
        <v>61280584</v>
      </c>
      <c r="M1063" s="2">
        <v>61280584</v>
      </c>
      <c r="N1063" s="2">
        <v>0</v>
      </c>
      <c r="O1063" s="2">
        <v>61280584</v>
      </c>
      <c r="P1063" s="2">
        <v>100</v>
      </c>
      <c r="Q1063" s="2">
        <v>61280584</v>
      </c>
      <c r="R1063" s="2">
        <v>0</v>
      </c>
      <c r="S1063" s="2">
        <v>61280584</v>
      </c>
      <c r="T1063" s="2">
        <v>61280584</v>
      </c>
      <c r="U1063" s="2">
        <v>0</v>
      </c>
      <c r="V1063" s="2">
        <v>0</v>
      </c>
    </row>
    <row r="1064" spans="1:22" ht="18" customHeight="1" x14ac:dyDescent="0.25">
      <c r="A1064" s="2" t="s">
        <v>1917</v>
      </c>
      <c r="B1064" s="2" t="s">
        <v>133</v>
      </c>
      <c r="C1064" s="1" t="b">
        <f t="shared" si="16"/>
        <v>1</v>
      </c>
      <c r="D1064" s="2" t="s">
        <v>1917</v>
      </c>
      <c r="E1064" s="2" t="s">
        <v>133</v>
      </c>
      <c r="F1064" s="2">
        <v>0</v>
      </c>
      <c r="G1064" s="2">
        <v>0</v>
      </c>
      <c r="H1064" s="2">
        <v>0</v>
      </c>
      <c r="I1064" s="2">
        <v>61280584</v>
      </c>
      <c r="J1064" s="2">
        <v>0</v>
      </c>
      <c r="K1064" s="2">
        <v>61280584</v>
      </c>
      <c r="L1064" s="2">
        <v>61280584</v>
      </c>
      <c r="M1064" s="2">
        <v>61280584</v>
      </c>
      <c r="N1064" s="2">
        <v>0</v>
      </c>
      <c r="O1064" s="2">
        <v>61280584</v>
      </c>
      <c r="P1064" s="2">
        <v>100</v>
      </c>
      <c r="Q1064" s="2">
        <v>61280584</v>
      </c>
      <c r="R1064" s="2">
        <v>0</v>
      </c>
      <c r="S1064" s="2">
        <v>61280584</v>
      </c>
      <c r="T1064" s="2">
        <v>61280584</v>
      </c>
      <c r="U1064" s="2">
        <v>0</v>
      </c>
      <c r="V1064" s="2">
        <v>0</v>
      </c>
    </row>
    <row r="1065" spans="1:22" ht="18" customHeight="1" x14ac:dyDescent="0.25">
      <c r="A1065" s="2" t="s">
        <v>1407</v>
      </c>
      <c r="B1065" s="2" t="s">
        <v>1408</v>
      </c>
      <c r="C1065" s="1" t="b">
        <f t="shared" si="16"/>
        <v>1</v>
      </c>
      <c r="D1065" s="2" t="s">
        <v>1407</v>
      </c>
      <c r="E1065" s="2" t="s">
        <v>1408</v>
      </c>
      <c r="F1065" s="2">
        <v>2745452776</v>
      </c>
      <c r="G1065" s="2">
        <v>0</v>
      </c>
      <c r="H1065" s="2">
        <v>0</v>
      </c>
      <c r="I1065" s="2">
        <v>0</v>
      </c>
      <c r="J1065" s="2">
        <v>0</v>
      </c>
      <c r="K1065" s="2">
        <v>2745452776</v>
      </c>
      <c r="L1065" s="2">
        <v>1064202391</v>
      </c>
      <c r="M1065" s="2">
        <v>351643497</v>
      </c>
      <c r="N1065" s="2">
        <v>446355227</v>
      </c>
      <c r="O1065" s="2">
        <v>797998724</v>
      </c>
      <c r="P1065" s="2">
        <v>29.066197422002205</v>
      </c>
      <c r="Q1065" s="2">
        <v>325517231</v>
      </c>
      <c r="R1065" s="2">
        <v>160923606</v>
      </c>
      <c r="S1065" s="2">
        <v>135411303</v>
      </c>
      <c r="T1065" s="2">
        <v>296334909</v>
      </c>
      <c r="U1065" s="2">
        <v>1681250385</v>
      </c>
      <c r="V1065" s="2">
        <v>29182322</v>
      </c>
    </row>
    <row r="1066" spans="1:22" ht="18" customHeight="1" x14ac:dyDescent="0.25">
      <c r="A1066" s="2" t="s">
        <v>1409</v>
      </c>
      <c r="B1066" s="2" t="s">
        <v>30</v>
      </c>
      <c r="C1066" s="1" t="b">
        <f t="shared" si="16"/>
        <v>1</v>
      </c>
      <c r="D1066" s="2" t="s">
        <v>1409</v>
      </c>
      <c r="E1066" s="2" t="s">
        <v>30</v>
      </c>
      <c r="F1066" s="2">
        <v>2745452776</v>
      </c>
      <c r="G1066" s="2">
        <v>0</v>
      </c>
      <c r="H1066" s="2">
        <v>0</v>
      </c>
      <c r="I1066" s="2">
        <v>0</v>
      </c>
      <c r="J1066" s="2">
        <v>0</v>
      </c>
      <c r="K1066" s="2">
        <v>2745452776</v>
      </c>
      <c r="L1066" s="2">
        <v>1064202391</v>
      </c>
      <c r="M1066" s="2">
        <v>351643497</v>
      </c>
      <c r="N1066" s="2">
        <v>446355227</v>
      </c>
      <c r="O1066" s="2">
        <v>797998724</v>
      </c>
      <c r="P1066" s="2">
        <v>29.066197422002205</v>
      </c>
      <c r="Q1066" s="2">
        <v>325517231</v>
      </c>
      <c r="R1066" s="2">
        <v>160923606</v>
      </c>
      <c r="S1066" s="2">
        <v>135411303</v>
      </c>
      <c r="T1066" s="2">
        <v>296334909</v>
      </c>
      <c r="U1066" s="2">
        <v>1681250385</v>
      </c>
      <c r="V1066" s="2">
        <v>29182322</v>
      </c>
    </row>
    <row r="1067" spans="1:22" ht="18" customHeight="1" x14ac:dyDescent="0.25">
      <c r="A1067" s="2" t="s">
        <v>1410</v>
      </c>
      <c r="B1067" s="2" t="s">
        <v>32</v>
      </c>
      <c r="C1067" s="1" t="b">
        <f t="shared" si="16"/>
        <v>1</v>
      </c>
      <c r="D1067" s="2" t="s">
        <v>1410</v>
      </c>
      <c r="E1067" s="2" t="s">
        <v>32</v>
      </c>
      <c r="F1067" s="2">
        <v>2745452776</v>
      </c>
      <c r="G1067" s="2">
        <v>0</v>
      </c>
      <c r="H1067" s="2">
        <v>0</v>
      </c>
      <c r="I1067" s="2">
        <v>0</v>
      </c>
      <c r="J1067" s="2">
        <v>0</v>
      </c>
      <c r="K1067" s="2">
        <v>2745452776</v>
      </c>
      <c r="L1067" s="2">
        <v>1064202391</v>
      </c>
      <c r="M1067" s="2">
        <v>351643497</v>
      </c>
      <c r="N1067" s="2">
        <v>446355227</v>
      </c>
      <c r="O1067" s="2">
        <v>797998724</v>
      </c>
      <c r="P1067" s="2">
        <v>29.066197422002205</v>
      </c>
      <c r="Q1067" s="2">
        <v>325517231</v>
      </c>
      <c r="R1067" s="2">
        <v>160923606</v>
      </c>
      <c r="S1067" s="2">
        <v>135411303</v>
      </c>
      <c r="T1067" s="2">
        <v>296334909</v>
      </c>
      <c r="U1067" s="2">
        <v>1681250385</v>
      </c>
      <c r="V1067" s="2">
        <v>29182322</v>
      </c>
    </row>
    <row r="1068" spans="1:22" ht="18" customHeight="1" x14ac:dyDescent="0.25">
      <c r="A1068" s="2" t="s">
        <v>1411</v>
      </c>
      <c r="B1068" s="2" t="s">
        <v>34</v>
      </c>
      <c r="C1068" s="1" t="b">
        <f t="shared" si="16"/>
        <v>1</v>
      </c>
      <c r="D1068" s="2" t="s">
        <v>1411</v>
      </c>
      <c r="E1068" s="2" t="s">
        <v>34</v>
      </c>
      <c r="F1068" s="2">
        <v>2566352776</v>
      </c>
      <c r="G1068" s="2">
        <v>0</v>
      </c>
      <c r="H1068" s="2">
        <v>0</v>
      </c>
      <c r="I1068" s="2">
        <v>0</v>
      </c>
      <c r="J1068" s="2">
        <v>0</v>
      </c>
      <c r="K1068" s="2">
        <v>2566352776</v>
      </c>
      <c r="L1068" s="2">
        <v>1062374544</v>
      </c>
      <c r="M1068" s="2">
        <v>351643497</v>
      </c>
      <c r="N1068" s="2">
        <v>444527380</v>
      </c>
      <c r="O1068" s="2">
        <v>796170877</v>
      </c>
      <c r="P1068" s="2">
        <v>31.023438571876213</v>
      </c>
      <c r="Q1068" s="2">
        <v>325517231</v>
      </c>
      <c r="R1068" s="2">
        <v>160923606</v>
      </c>
      <c r="S1068" s="2">
        <v>135411303</v>
      </c>
      <c r="T1068" s="2">
        <v>296334909</v>
      </c>
      <c r="U1068" s="2">
        <v>1503978232</v>
      </c>
      <c r="V1068" s="2">
        <v>29182322</v>
      </c>
    </row>
    <row r="1069" spans="1:22" ht="18" customHeight="1" x14ac:dyDescent="0.25">
      <c r="A1069" s="2" t="s">
        <v>1412</v>
      </c>
      <c r="B1069" s="2" t="s">
        <v>36</v>
      </c>
      <c r="C1069" s="1" t="b">
        <f t="shared" si="16"/>
        <v>1</v>
      </c>
      <c r="D1069" s="2" t="s">
        <v>1412</v>
      </c>
      <c r="E1069" s="2" t="s">
        <v>36</v>
      </c>
      <c r="F1069" s="2">
        <v>2388202776</v>
      </c>
      <c r="G1069" s="2">
        <v>0</v>
      </c>
      <c r="H1069" s="2">
        <v>0</v>
      </c>
      <c r="I1069" s="2">
        <v>0</v>
      </c>
      <c r="J1069" s="2">
        <v>0</v>
      </c>
      <c r="K1069" s="2">
        <v>2388202776</v>
      </c>
      <c r="L1069" s="2">
        <v>921199594</v>
      </c>
      <c r="M1069" s="2">
        <v>346293497</v>
      </c>
      <c r="N1069" s="2">
        <v>442002430</v>
      </c>
      <c r="O1069" s="2">
        <v>788295927</v>
      </c>
      <c r="P1069" s="2">
        <v>33.007914358106419</v>
      </c>
      <c r="Q1069" s="2">
        <v>324596065</v>
      </c>
      <c r="R1069" s="2">
        <v>160463023</v>
      </c>
      <c r="S1069" s="2">
        <v>134950720</v>
      </c>
      <c r="T1069" s="2">
        <v>295413743</v>
      </c>
      <c r="U1069" s="2">
        <v>1467003182</v>
      </c>
      <c r="V1069" s="2">
        <v>29182322</v>
      </c>
    </row>
    <row r="1070" spans="1:22" ht="18" customHeight="1" x14ac:dyDescent="0.25">
      <c r="A1070" s="2" t="s">
        <v>1413</v>
      </c>
      <c r="B1070" s="2" t="s">
        <v>38</v>
      </c>
      <c r="C1070" s="1" t="b">
        <f t="shared" si="16"/>
        <v>1</v>
      </c>
      <c r="D1070" s="2" t="s">
        <v>1413</v>
      </c>
      <c r="E1070" s="2" t="s">
        <v>38</v>
      </c>
      <c r="F1070" s="2">
        <v>1341900000</v>
      </c>
      <c r="G1070" s="2">
        <v>0</v>
      </c>
      <c r="H1070" s="2">
        <v>0</v>
      </c>
      <c r="I1070" s="2">
        <v>0</v>
      </c>
      <c r="J1070" s="2">
        <v>0</v>
      </c>
      <c r="K1070" s="2">
        <v>1341900000</v>
      </c>
      <c r="L1070" s="2">
        <v>257972930</v>
      </c>
      <c r="M1070" s="2">
        <v>138338423</v>
      </c>
      <c r="N1070" s="2">
        <v>119634507</v>
      </c>
      <c r="O1070" s="2">
        <v>257972930</v>
      </c>
      <c r="P1070" s="2">
        <v>19.224452641776587</v>
      </c>
      <c r="Q1070" s="2">
        <v>232878056</v>
      </c>
      <c r="R1070" s="2">
        <v>138338423</v>
      </c>
      <c r="S1070" s="2">
        <v>94539633</v>
      </c>
      <c r="T1070" s="2">
        <v>232878056</v>
      </c>
      <c r="U1070" s="2">
        <v>1083927070</v>
      </c>
      <c r="V1070" s="2">
        <v>0</v>
      </c>
    </row>
    <row r="1071" spans="1:22" ht="18" customHeight="1" x14ac:dyDescent="0.25">
      <c r="A1071" s="2" t="s">
        <v>1414</v>
      </c>
      <c r="B1071" s="2" t="s">
        <v>40</v>
      </c>
      <c r="C1071" s="1" t="b">
        <f t="shared" si="16"/>
        <v>1</v>
      </c>
      <c r="D1071" s="2" t="s">
        <v>1414</v>
      </c>
      <c r="E1071" s="2" t="s">
        <v>40</v>
      </c>
      <c r="F1071" s="2">
        <v>1037000000</v>
      </c>
      <c r="G1071" s="2">
        <v>0</v>
      </c>
      <c r="H1071" s="2">
        <v>0</v>
      </c>
      <c r="I1071" s="2">
        <v>0</v>
      </c>
      <c r="J1071" s="2">
        <v>0</v>
      </c>
      <c r="K1071" s="2">
        <v>1037000000</v>
      </c>
      <c r="L1071" s="2">
        <v>218453054</v>
      </c>
      <c r="M1071" s="2">
        <v>134094837</v>
      </c>
      <c r="N1071" s="2">
        <v>84358217</v>
      </c>
      <c r="O1071" s="2">
        <v>218453054</v>
      </c>
      <c r="P1071" s="2">
        <v>21.065868273866922</v>
      </c>
      <c r="Q1071" s="2">
        <v>218453054</v>
      </c>
      <c r="R1071" s="2">
        <v>134094837</v>
      </c>
      <c r="S1071" s="2">
        <v>84358217</v>
      </c>
      <c r="T1071" s="2">
        <v>218453054</v>
      </c>
      <c r="U1071" s="2">
        <v>818546946</v>
      </c>
      <c r="V1071" s="2">
        <v>0</v>
      </c>
    </row>
    <row r="1072" spans="1:22" ht="18" customHeight="1" x14ac:dyDescent="0.25">
      <c r="A1072" s="2" t="s">
        <v>1415</v>
      </c>
      <c r="B1072" s="2" t="s">
        <v>42</v>
      </c>
      <c r="C1072" s="1" t="b">
        <f t="shared" si="16"/>
        <v>1</v>
      </c>
      <c r="D1072" s="2" t="s">
        <v>1415</v>
      </c>
      <c r="E1072" s="2" t="s">
        <v>42</v>
      </c>
      <c r="F1072" s="2">
        <v>1600000</v>
      </c>
      <c r="G1072" s="2">
        <v>0</v>
      </c>
      <c r="H1072" s="2">
        <v>0</v>
      </c>
      <c r="I1072" s="2">
        <v>0</v>
      </c>
      <c r="J1072" s="2">
        <v>0</v>
      </c>
      <c r="K1072" s="2">
        <v>1600000</v>
      </c>
      <c r="L1072" s="2">
        <v>556261</v>
      </c>
      <c r="M1072" s="2">
        <v>0</v>
      </c>
      <c r="N1072" s="2">
        <v>556261</v>
      </c>
      <c r="O1072" s="2">
        <v>556261</v>
      </c>
      <c r="P1072" s="2">
        <v>34.766312499999998</v>
      </c>
      <c r="Q1072" s="2">
        <v>556261</v>
      </c>
      <c r="R1072" s="2">
        <v>0</v>
      </c>
      <c r="S1072" s="2">
        <v>556261</v>
      </c>
      <c r="T1072" s="2">
        <v>556261</v>
      </c>
      <c r="U1072" s="2">
        <v>1043739</v>
      </c>
      <c r="V1072" s="2">
        <v>0</v>
      </c>
    </row>
    <row r="1073" spans="1:22" ht="18" customHeight="1" x14ac:dyDescent="0.25">
      <c r="A1073" s="2" t="s">
        <v>1416</v>
      </c>
      <c r="B1073" s="2" t="s">
        <v>44</v>
      </c>
      <c r="C1073" s="1" t="b">
        <f t="shared" si="16"/>
        <v>1</v>
      </c>
      <c r="D1073" s="2" t="s">
        <v>1416</v>
      </c>
      <c r="E1073" s="2" t="s">
        <v>44</v>
      </c>
      <c r="F1073" s="2">
        <v>48600000</v>
      </c>
      <c r="G1073" s="2">
        <v>0</v>
      </c>
      <c r="H1073" s="2">
        <v>0</v>
      </c>
      <c r="I1073" s="2">
        <v>0</v>
      </c>
      <c r="J1073" s="2">
        <v>0</v>
      </c>
      <c r="K1073" s="2">
        <v>48600000</v>
      </c>
      <c r="L1073" s="2">
        <v>9292708</v>
      </c>
      <c r="M1073" s="2">
        <v>0</v>
      </c>
      <c r="N1073" s="2">
        <v>9292708</v>
      </c>
      <c r="O1073" s="2">
        <v>9292708</v>
      </c>
      <c r="P1073" s="2">
        <v>19.120798353909464</v>
      </c>
      <c r="Q1073" s="2">
        <v>3308228</v>
      </c>
      <c r="R1073" s="2">
        <v>0</v>
      </c>
      <c r="S1073" s="2">
        <v>3308228</v>
      </c>
      <c r="T1073" s="2">
        <v>3308228</v>
      </c>
      <c r="U1073" s="2">
        <v>39307292</v>
      </c>
      <c r="V1073" s="2">
        <v>0</v>
      </c>
    </row>
    <row r="1074" spans="1:22" ht="18" customHeight="1" x14ac:dyDescent="0.25">
      <c r="A1074" s="2" t="s">
        <v>1417</v>
      </c>
      <c r="B1074" s="2" t="s">
        <v>46</v>
      </c>
      <c r="C1074" s="1" t="b">
        <f t="shared" si="16"/>
        <v>1</v>
      </c>
      <c r="D1074" s="2" t="s">
        <v>1417</v>
      </c>
      <c r="E1074" s="2" t="s">
        <v>46</v>
      </c>
      <c r="F1074" s="2">
        <v>102000000</v>
      </c>
      <c r="G1074" s="2">
        <v>0</v>
      </c>
      <c r="H1074" s="2">
        <v>0</v>
      </c>
      <c r="I1074" s="2">
        <v>0</v>
      </c>
      <c r="J1074" s="2">
        <v>0</v>
      </c>
      <c r="K1074" s="2">
        <v>102000000</v>
      </c>
      <c r="L1074" s="2">
        <v>1596042</v>
      </c>
      <c r="M1074" s="2">
        <v>0</v>
      </c>
      <c r="N1074" s="2">
        <v>1596042</v>
      </c>
      <c r="O1074" s="2">
        <v>1596042</v>
      </c>
      <c r="P1074" s="2">
        <v>1.5647470588235295</v>
      </c>
      <c r="Q1074" s="2">
        <v>0</v>
      </c>
      <c r="R1074" s="2">
        <v>0</v>
      </c>
      <c r="S1074" s="2">
        <v>0</v>
      </c>
      <c r="T1074" s="2">
        <v>0</v>
      </c>
      <c r="U1074" s="2">
        <v>100403958</v>
      </c>
      <c r="V1074" s="2">
        <v>0</v>
      </c>
    </row>
    <row r="1075" spans="1:22" ht="18" customHeight="1" x14ac:dyDescent="0.25">
      <c r="A1075" s="2" t="s">
        <v>1418</v>
      </c>
      <c r="B1075" s="2" t="s">
        <v>48</v>
      </c>
      <c r="C1075" s="1" t="b">
        <f t="shared" si="16"/>
        <v>1</v>
      </c>
      <c r="D1075" s="2" t="s">
        <v>1418</v>
      </c>
      <c r="E1075" s="2" t="s">
        <v>48</v>
      </c>
      <c r="F1075" s="2">
        <v>68000000</v>
      </c>
      <c r="G1075" s="2">
        <v>0</v>
      </c>
      <c r="H1075" s="2">
        <v>0</v>
      </c>
      <c r="I1075" s="2">
        <v>0</v>
      </c>
      <c r="J1075" s="2">
        <v>0</v>
      </c>
      <c r="K1075" s="2">
        <v>68000000</v>
      </c>
      <c r="L1075" s="2">
        <v>13810950</v>
      </c>
      <c r="M1075" s="2">
        <v>0</v>
      </c>
      <c r="N1075" s="2">
        <v>13810950</v>
      </c>
      <c r="O1075" s="2">
        <v>13810950</v>
      </c>
      <c r="P1075" s="2">
        <v>20.310220588235293</v>
      </c>
      <c r="Q1075" s="2">
        <v>5025654</v>
      </c>
      <c r="R1075" s="2">
        <v>0</v>
      </c>
      <c r="S1075" s="2">
        <v>5025654</v>
      </c>
      <c r="T1075" s="2">
        <v>5025654</v>
      </c>
      <c r="U1075" s="2">
        <v>54189050</v>
      </c>
      <c r="V1075" s="2">
        <v>0</v>
      </c>
    </row>
    <row r="1076" spans="1:22" ht="18" customHeight="1" x14ac:dyDescent="0.25">
      <c r="A1076" s="2" t="s">
        <v>1419</v>
      </c>
      <c r="B1076" s="2" t="s">
        <v>50</v>
      </c>
      <c r="C1076" s="1" t="b">
        <f t="shared" si="16"/>
        <v>1</v>
      </c>
      <c r="D1076" s="2" t="s">
        <v>1419</v>
      </c>
      <c r="E1076" s="2" t="s">
        <v>50</v>
      </c>
      <c r="F1076" s="2">
        <v>2400000</v>
      </c>
      <c r="G1076" s="2">
        <v>0</v>
      </c>
      <c r="H1076" s="2">
        <v>0</v>
      </c>
      <c r="I1076" s="2">
        <v>0</v>
      </c>
      <c r="J1076" s="2">
        <v>0</v>
      </c>
      <c r="K1076" s="2">
        <v>2400000</v>
      </c>
      <c r="L1076" s="2">
        <v>486842</v>
      </c>
      <c r="M1076" s="2">
        <v>339418</v>
      </c>
      <c r="N1076" s="2">
        <v>147424</v>
      </c>
      <c r="O1076" s="2">
        <v>486842</v>
      </c>
      <c r="P1076" s="2">
        <v>20.285083333333333</v>
      </c>
      <c r="Q1076" s="2">
        <v>486842</v>
      </c>
      <c r="R1076" s="2">
        <v>339418</v>
      </c>
      <c r="S1076" s="2">
        <v>147424</v>
      </c>
      <c r="T1076" s="2">
        <v>486842</v>
      </c>
      <c r="U1076" s="2">
        <v>1913158</v>
      </c>
      <c r="V1076" s="2">
        <v>0</v>
      </c>
    </row>
    <row r="1077" spans="1:22" ht="18" customHeight="1" x14ac:dyDescent="0.25">
      <c r="A1077" s="2" t="s">
        <v>1420</v>
      </c>
      <c r="B1077" s="2" t="s">
        <v>1421</v>
      </c>
      <c r="C1077" s="1" t="b">
        <f t="shared" si="16"/>
        <v>1</v>
      </c>
      <c r="D1077" s="2" t="s">
        <v>1420</v>
      </c>
      <c r="E1077" s="2" t="s">
        <v>1421</v>
      </c>
      <c r="F1077" s="2">
        <v>32100000</v>
      </c>
      <c r="G1077" s="2">
        <v>0</v>
      </c>
      <c r="H1077" s="2">
        <v>0</v>
      </c>
      <c r="I1077" s="2">
        <v>0</v>
      </c>
      <c r="J1077" s="2">
        <v>0</v>
      </c>
      <c r="K1077" s="2">
        <v>32100000</v>
      </c>
      <c r="L1077" s="2">
        <v>8829142</v>
      </c>
      <c r="M1077" s="2">
        <v>3696671</v>
      </c>
      <c r="N1077" s="2">
        <v>5132471</v>
      </c>
      <c r="O1077" s="2">
        <v>8829142</v>
      </c>
      <c r="P1077" s="2">
        <v>27.505115264797507</v>
      </c>
      <c r="Q1077" s="2">
        <v>4735153</v>
      </c>
      <c r="R1077" s="2">
        <v>3696671</v>
      </c>
      <c r="S1077" s="2">
        <v>1038482</v>
      </c>
      <c r="T1077" s="2">
        <v>4735153</v>
      </c>
      <c r="U1077" s="2">
        <v>23270858</v>
      </c>
      <c r="V1077" s="2">
        <v>0</v>
      </c>
    </row>
    <row r="1078" spans="1:22" ht="18" customHeight="1" x14ac:dyDescent="0.25">
      <c r="A1078" s="2" t="s">
        <v>1918</v>
      </c>
      <c r="B1078" s="2" t="s">
        <v>1919</v>
      </c>
      <c r="C1078" s="1" t="b">
        <f t="shared" si="16"/>
        <v>1</v>
      </c>
      <c r="D1078" s="2" t="s">
        <v>1918</v>
      </c>
      <c r="E1078" s="2" t="s">
        <v>1919</v>
      </c>
      <c r="F1078" s="2">
        <v>2000000</v>
      </c>
      <c r="G1078" s="2">
        <v>0</v>
      </c>
      <c r="H1078" s="2">
        <v>0</v>
      </c>
      <c r="I1078" s="2">
        <v>0</v>
      </c>
      <c r="J1078" s="2">
        <v>0</v>
      </c>
      <c r="K1078" s="2">
        <v>2000000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>
        <v>2000000</v>
      </c>
      <c r="V1078" s="2">
        <v>0</v>
      </c>
    </row>
    <row r="1079" spans="1:22" ht="18" customHeight="1" x14ac:dyDescent="0.25">
      <c r="A1079" s="2" t="s">
        <v>1422</v>
      </c>
      <c r="B1079" s="2" t="s">
        <v>52</v>
      </c>
      <c r="C1079" s="1" t="b">
        <f t="shared" si="16"/>
        <v>1</v>
      </c>
      <c r="D1079" s="2" t="s">
        <v>1422</v>
      </c>
      <c r="E1079" s="2" t="s">
        <v>52</v>
      </c>
      <c r="F1079" s="2">
        <v>46500000</v>
      </c>
      <c r="G1079" s="2">
        <v>0</v>
      </c>
      <c r="H1079" s="2">
        <v>0</v>
      </c>
      <c r="I1079" s="2">
        <v>0</v>
      </c>
      <c r="J1079" s="2">
        <v>0</v>
      </c>
      <c r="K1079" s="2">
        <v>46500000</v>
      </c>
      <c r="L1079" s="2">
        <v>4635067</v>
      </c>
      <c r="M1079" s="2">
        <v>0</v>
      </c>
      <c r="N1079" s="2">
        <v>4635067</v>
      </c>
      <c r="O1079" s="2">
        <v>4635067</v>
      </c>
      <c r="P1079" s="2">
        <v>9.9678860215053753</v>
      </c>
      <c r="Q1079" s="2">
        <v>0</v>
      </c>
      <c r="R1079" s="2">
        <v>0</v>
      </c>
      <c r="S1079" s="2">
        <v>0</v>
      </c>
      <c r="T1079" s="2">
        <v>0</v>
      </c>
      <c r="U1079" s="2">
        <v>41864933</v>
      </c>
      <c r="V1079" s="2">
        <v>0</v>
      </c>
    </row>
    <row r="1080" spans="1:22" ht="18" customHeight="1" x14ac:dyDescent="0.25">
      <c r="A1080" s="2" t="s">
        <v>1423</v>
      </c>
      <c r="B1080" s="2" t="s">
        <v>54</v>
      </c>
      <c r="C1080" s="1" t="b">
        <f t="shared" si="16"/>
        <v>1</v>
      </c>
      <c r="D1080" s="2" t="s">
        <v>1423</v>
      </c>
      <c r="E1080" s="2" t="s">
        <v>54</v>
      </c>
      <c r="F1080" s="2">
        <v>1700000</v>
      </c>
      <c r="G1080" s="2">
        <v>0</v>
      </c>
      <c r="H1080" s="2">
        <v>0</v>
      </c>
      <c r="I1080" s="2">
        <v>0</v>
      </c>
      <c r="J1080" s="2">
        <v>0</v>
      </c>
      <c r="K1080" s="2">
        <v>1700000</v>
      </c>
      <c r="L1080" s="2">
        <v>312864</v>
      </c>
      <c r="M1080" s="2">
        <v>207497</v>
      </c>
      <c r="N1080" s="2">
        <v>105367</v>
      </c>
      <c r="O1080" s="2">
        <v>312864</v>
      </c>
      <c r="P1080" s="2">
        <v>18.403764705882352</v>
      </c>
      <c r="Q1080" s="2">
        <v>312864</v>
      </c>
      <c r="R1080" s="2">
        <v>207497</v>
      </c>
      <c r="S1080" s="2">
        <v>105367</v>
      </c>
      <c r="T1080" s="2">
        <v>312864</v>
      </c>
      <c r="U1080" s="2">
        <v>1387136</v>
      </c>
      <c r="V1080" s="2">
        <v>0</v>
      </c>
    </row>
    <row r="1081" spans="1:22" ht="18" customHeight="1" x14ac:dyDescent="0.25">
      <c r="A1081" s="2" t="s">
        <v>1424</v>
      </c>
      <c r="B1081" s="2" t="s">
        <v>360</v>
      </c>
      <c r="C1081" s="1" t="b">
        <f t="shared" si="16"/>
        <v>1</v>
      </c>
      <c r="D1081" s="2" t="s">
        <v>1424</v>
      </c>
      <c r="E1081" s="2" t="s">
        <v>360</v>
      </c>
      <c r="F1081" s="2">
        <v>614002776</v>
      </c>
      <c r="G1081" s="2">
        <v>0</v>
      </c>
      <c r="H1081" s="2">
        <v>0</v>
      </c>
      <c r="I1081" s="2">
        <v>0</v>
      </c>
      <c r="J1081" s="2">
        <v>0</v>
      </c>
      <c r="K1081" s="2">
        <v>614002776</v>
      </c>
      <c r="L1081" s="2">
        <v>589727608</v>
      </c>
      <c r="M1081" s="2">
        <v>166642274</v>
      </c>
      <c r="N1081" s="2">
        <v>290181667</v>
      </c>
      <c r="O1081" s="2">
        <v>456823941</v>
      </c>
      <c r="P1081" s="2">
        <v>74.40095694290477</v>
      </c>
      <c r="Q1081" s="2">
        <v>22492062</v>
      </c>
      <c r="R1081" s="2">
        <v>0</v>
      </c>
      <c r="S1081" s="2">
        <v>20769840</v>
      </c>
      <c r="T1081" s="2">
        <v>20769840</v>
      </c>
      <c r="U1081" s="2">
        <v>24275168</v>
      </c>
      <c r="V1081" s="2">
        <v>1722222</v>
      </c>
    </row>
    <row r="1082" spans="1:22" ht="18" customHeight="1" x14ac:dyDescent="0.25">
      <c r="A1082" s="2" t="s">
        <v>1425</v>
      </c>
      <c r="B1082" s="2" t="s">
        <v>1426</v>
      </c>
      <c r="C1082" s="1" t="b">
        <f t="shared" si="16"/>
        <v>1</v>
      </c>
      <c r="D1082" s="2" t="s">
        <v>1425</v>
      </c>
      <c r="E1082" s="2" t="s">
        <v>1426</v>
      </c>
      <c r="F1082" s="2">
        <v>614002776</v>
      </c>
      <c r="G1082" s="2">
        <v>0</v>
      </c>
      <c r="H1082" s="2">
        <v>0</v>
      </c>
      <c r="I1082" s="2">
        <v>0</v>
      </c>
      <c r="J1082" s="2">
        <v>0</v>
      </c>
      <c r="K1082" s="2">
        <v>614002776</v>
      </c>
      <c r="L1082" s="2">
        <v>589727608</v>
      </c>
      <c r="M1082" s="2">
        <v>166642274</v>
      </c>
      <c r="N1082" s="2">
        <v>290181667</v>
      </c>
      <c r="O1082" s="2">
        <v>456823941</v>
      </c>
      <c r="P1082" s="2">
        <v>74.40095694290477</v>
      </c>
      <c r="Q1082" s="2">
        <v>22492062</v>
      </c>
      <c r="R1082" s="2">
        <v>0</v>
      </c>
      <c r="S1082" s="2">
        <v>20769840</v>
      </c>
      <c r="T1082" s="2">
        <v>20769840</v>
      </c>
      <c r="U1082" s="2">
        <v>24275168</v>
      </c>
      <c r="V1082" s="2">
        <v>1722222</v>
      </c>
    </row>
    <row r="1083" spans="1:22" ht="18" customHeight="1" x14ac:dyDescent="0.25">
      <c r="A1083" s="2" t="s">
        <v>1427</v>
      </c>
      <c r="B1083" s="2" t="s">
        <v>368</v>
      </c>
      <c r="C1083" s="1" t="b">
        <f t="shared" si="16"/>
        <v>1</v>
      </c>
      <c r="D1083" s="2" t="s">
        <v>1427</v>
      </c>
      <c r="E1083" s="2" t="s">
        <v>368</v>
      </c>
      <c r="F1083" s="2">
        <v>296700000</v>
      </c>
      <c r="G1083" s="2">
        <v>0</v>
      </c>
      <c r="H1083" s="2">
        <v>0</v>
      </c>
      <c r="I1083" s="2">
        <v>0</v>
      </c>
      <c r="J1083" s="2">
        <v>0</v>
      </c>
      <c r="K1083" s="2">
        <v>296700000</v>
      </c>
      <c r="L1083" s="2">
        <v>59583100</v>
      </c>
      <c r="M1083" s="2">
        <v>34548500</v>
      </c>
      <c r="N1083" s="2">
        <v>25034600</v>
      </c>
      <c r="O1083" s="2">
        <v>59583100</v>
      </c>
      <c r="P1083" s="2">
        <v>20.081934614088304</v>
      </c>
      <c r="Q1083" s="2">
        <v>57347800</v>
      </c>
      <c r="R1083" s="2">
        <v>18537600</v>
      </c>
      <c r="S1083" s="2">
        <v>16064400</v>
      </c>
      <c r="T1083" s="2">
        <v>34602000</v>
      </c>
      <c r="U1083" s="2">
        <v>237116900</v>
      </c>
      <c r="V1083" s="2">
        <v>22745800</v>
      </c>
    </row>
    <row r="1084" spans="1:22" ht="18" customHeight="1" x14ac:dyDescent="0.25">
      <c r="A1084" s="2" t="s">
        <v>1428</v>
      </c>
      <c r="B1084" s="2" t="s">
        <v>371</v>
      </c>
      <c r="C1084" s="1" t="b">
        <f t="shared" si="16"/>
        <v>1</v>
      </c>
      <c r="D1084" s="2" t="s">
        <v>1428</v>
      </c>
      <c r="E1084" s="2" t="s">
        <v>371</v>
      </c>
      <c r="F1084" s="2">
        <v>53800000</v>
      </c>
      <c r="G1084" s="2">
        <v>0</v>
      </c>
      <c r="H1084" s="2">
        <v>0</v>
      </c>
      <c r="I1084" s="2">
        <v>0</v>
      </c>
      <c r="J1084" s="2">
        <v>0</v>
      </c>
      <c r="K1084" s="2">
        <v>53800000</v>
      </c>
      <c r="L1084" s="2">
        <v>10181600</v>
      </c>
      <c r="M1084" s="2">
        <v>5407400</v>
      </c>
      <c r="N1084" s="2">
        <v>4774200</v>
      </c>
      <c r="O1084" s="2">
        <v>10181600</v>
      </c>
      <c r="P1084" s="2">
        <v>18.924907063197026</v>
      </c>
      <c r="Q1084" s="2">
        <v>9175300</v>
      </c>
      <c r="R1084" s="2">
        <v>2867800</v>
      </c>
      <c r="S1084" s="2">
        <v>2539600</v>
      </c>
      <c r="T1084" s="2">
        <v>5407400</v>
      </c>
      <c r="U1084" s="2">
        <v>43618400</v>
      </c>
      <c r="V1084" s="2">
        <v>3767900</v>
      </c>
    </row>
    <row r="1085" spans="1:22" ht="18" customHeight="1" x14ac:dyDescent="0.25">
      <c r="A1085" s="2" t="s">
        <v>1429</v>
      </c>
      <c r="B1085" s="2" t="s">
        <v>373</v>
      </c>
      <c r="C1085" s="1" t="b">
        <f t="shared" si="16"/>
        <v>1</v>
      </c>
      <c r="D1085" s="2" t="s">
        <v>1429</v>
      </c>
      <c r="E1085" s="2" t="s">
        <v>373</v>
      </c>
      <c r="F1085" s="2">
        <v>97300000</v>
      </c>
      <c r="G1085" s="2">
        <v>0</v>
      </c>
      <c r="H1085" s="2">
        <v>0</v>
      </c>
      <c r="I1085" s="2">
        <v>0</v>
      </c>
      <c r="J1085" s="2">
        <v>0</v>
      </c>
      <c r="K1085" s="2">
        <v>97300000</v>
      </c>
      <c r="L1085" s="2">
        <v>20078400</v>
      </c>
      <c r="M1085" s="2">
        <v>11872200</v>
      </c>
      <c r="N1085" s="2">
        <v>8206200</v>
      </c>
      <c r="O1085" s="2">
        <v>20078400</v>
      </c>
      <c r="P1085" s="2">
        <v>20.635560123329906</v>
      </c>
      <c r="Q1085" s="2">
        <v>19566600</v>
      </c>
      <c r="R1085" s="2">
        <v>6202300</v>
      </c>
      <c r="S1085" s="2">
        <v>5525900</v>
      </c>
      <c r="T1085" s="2">
        <v>11728200</v>
      </c>
      <c r="U1085" s="2">
        <v>77221600</v>
      </c>
      <c r="V1085" s="2">
        <v>7838400</v>
      </c>
    </row>
    <row r="1086" spans="1:22" ht="18" customHeight="1" x14ac:dyDescent="0.25">
      <c r="A1086" s="2" t="s">
        <v>1430</v>
      </c>
      <c r="B1086" s="2" t="s">
        <v>377</v>
      </c>
      <c r="C1086" s="1" t="b">
        <f t="shared" si="16"/>
        <v>1</v>
      </c>
      <c r="D1086" s="2" t="s">
        <v>1430</v>
      </c>
      <c r="E1086" s="2" t="s">
        <v>377</v>
      </c>
      <c r="F1086" s="2">
        <v>8200000</v>
      </c>
      <c r="G1086" s="2">
        <v>0</v>
      </c>
      <c r="H1086" s="2">
        <v>0</v>
      </c>
      <c r="I1086" s="2">
        <v>0</v>
      </c>
      <c r="J1086" s="2">
        <v>0</v>
      </c>
      <c r="K1086" s="2">
        <v>8200000</v>
      </c>
      <c r="L1086" s="2">
        <v>1003900</v>
      </c>
      <c r="M1086" s="2">
        <v>508000</v>
      </c>
      <c r="N1086" s="2">
        <v>495900</v>
      </c>
      <c r="O1086" s="2">
        <v>1003900</v>
      </c>
      <c r="P1086" s="2">
        <v>12.242682926829268</v>
      </c>
      <c r="Q1086" s="2">
        <v>982500</v>
      </c>
      <c r="R1086" s="2">
        <v>508000</v>
      </c>
      <c r="S1086" s="2">
        <v>474500</v>
      </c>
      <c r="T1086" s="2">
        <v>982500</v>
      </c>
      <c r="U1086" s="2">
        <v>7196100</v>
      </c>
      <c r="V1086" s="2">
        <v>0</v>
      </c>
    </row>
    <row r="1087" spans="1:22" ht="18" customHeight="1" x14ac:dyDescent="0.25">
      <c r="A1087" s="2" t="s">
        <v>1431</v>
      </c>
      <c r="B1087" s="2" t="s">
        <v>379</v>
      </c>
      <c r="C1087" s="1" t="b">
        <f t="shared" si="16"/>
        <v>1</v>
      </c>
      <c r="D1087" s="2" t="s">
        <v>1431</v>
      </c>
      <c r="E1087" s="2" t="s">
        <v>379</v>
      </c>
      <c r="F1087" s="2">
        <v>137400000</v>
      </c>
      <c r="G1087" s="2">
        <v>0</v>
      </c>
      <c r="H1087" s="2">
        <v>0</v>
      </c>
      <c r="I1087" s="2">
        <v>0</v>
      </c>
      <c r="J1087" s="2">
        <v>0</v>
      </c>
      <c r="K1087" s="2">
        <v>137400000</v>
      </c>
      <c r="L1087" s="2">
        <v>28319200</v>
      </c>
      <c r="M1087" s="2">
        <v>16760900</v>
      </c>
      <c r="N1087" s="2">
        <v>11558300</v>
      </c>
      <c r="O1087" s="2">
        <v>28319200</v>
      </c>
      <c r="P1087" s="2">
        <v>20.610771470160117</v>
      </c>
      <c r="Q1087" s="2">
        <v>27623400</v>
      </c>
      <c r="R1087" s="2">
        <v>8959500</v>
      </c>
      <c r="S1087" s="2">
        <v>7524400</v>
      </c>
      <c r="T1087" s="2">
        <v>16483900</v>
      </c>
      <c r="U1087" s="2">
        <v>109080800</v>
      </c>
      <c r="V1087" s="2">
        <v>11139500</v>
      </c>
    </row>
    <row r="1088" spans="1:22" ht="18" customHeight="1" x14ac:dyDescent="0.25">
      <c r="A1088" s="2" t="s">
        <v>1432</v>
      </c>
      <c r="B1088" s="2" t="s">
        <v>381</v>
      </c>
      <c r="C1088" s="1" t="b">
        <f t="shared" si="16"/>
        <v>1</v>
      </c>
      <c r="D1088" s="2" t="s">
        <v>1432</v>
      </c>
      <c r="E1088" s="2" t="s">
        <v>381</v>
      </c>
      <c r="F1088" s="2">
        <v>47200000</v>
      </c>
      <c r="G1088" s="2">
        <v>0</v>
      </c>
      <c r="H1088" s="2">
        <v>0</v>
      </c>
      <c r="I1088" s="2">
        <v>0</v>
      </c>
      <c r="J1088" s="2">
        <v>0</v>
      </c>
      <c r="K1088" s="2">
        <v>47200000</v>
      </c>
      <c r="L1088" s="2">
        <v>8912900</v>
      </c>
      <c r="M1088" s="2">
        <v>4733600</v>
      </c>
      <c r="N1088" s="2">
        <v>4179300</v>
      </c>
      <c r="O1088" s="2">
        <v>8912900</v>
      </c>
      <c r="P1088" s="2">
        <v>18.883262711864404</v>
      </c>
      <c r="Q1088" s="2">
        <v>8032300</v>
      </c>
      <c r="R1088" s="2">
        <v>2510300</v>
      </c>
      <c r="S1088" s="2">
        <v>2223300</v>
      </c>
      <c r="T1088" s="2">
        <v>4733600</v>
      </c>
      <c r="U1088" s="2">
        <v>38287100</v>
      </c>
      <c r="V1088" s="2">
        <v>3298700</v>
      </c>
    </row>
    <row r="1089" spans="1:22" ht="18" customHeight="1" x14ac:dyDescent="0.25">
      <c r="A1089" s="2" t="s">
        <v>1433</v>
      </c>
      <c r="B1089" s="2" t="s">
        <v>384</v>
      </c>
      <c r="C1089" s="1" t="b">
        <f t="shared" si="16"/>
        <v>1</v>
      </c>
      <c r="D1089" s="2" t="s">
        <v>1433</v>
      </c>
      <c r="E1089" s="2" t="s">
        <v>384</v>
      </c>
      <c r="F1089" s="2">
        <v>40400000</v>
      </c>
      <c r="G1089" s="2">
        <v>0</v>
      </c>
      <c r="H1089" s="2">
        <v>0</v>
      </c>
      <c r="I1089" s="2">
        <v>0</v>
      </c>
      <c r="J1089" s="2">
        <v>0</v>
      </c>
      <c r="K1089" s="2">
        <v>40400000</v>
      </c>
      <c r="L1089" s="2">
        <v>7637300</v>
      </c>
      <c r="M1089" s="2">
        <v>4056100</v>
      </c>
      <c r="N1089" s="2">
        <v>3581200</v>
      </c>
      <c r="O1089" s="2">
        <v>7637300</v>
      </c>
      <c r="P1089" s="2">
        <v>18.904207920792079</v>
      </c>
      <c r="Q1089" s="2">
        <v>6882500</v>
      </c>
      <c r="R1089" s="2">
        <v>2151100</v>
      </c>
      <c r="S1089" s="2">
        <v>1905000</v>
      </c>
      <c r="T1089" s="2">
        <v>4056100</v>
      </c>
      <c r="U1089" s="2">
        <v>32762700</v>
      </c>
      <c r="V1089" s="2">
        <v>2826400</v>
      </c>
    </row>
    <row r="1090" spans="1:22" ht="18" customHeight="1" x14ac:dyDescent="0.25">
      <c r="A1090" s="2" t="s">
        <v>1434</v>
      </c>
      <c r="B1090" s="2" t="s">
        <v>386</v>
      </c>
      <c r="C1090" s="1" t="b">
        <f t="shared" si="16"/>
        <v>1</v>
      </c>
      <c r="D1090" s="2" t="s">
        <v>1434</v>
      </c>
      <c r="E1090" s="2" t="s">
        <v>386</v>
      </c>
      <c r="F1090" s="2">
        <v>6800000</v>
      </c>
      <c r="G1090" s="2">
        <v>0</v>
      </c>
      <c r="H1090" s="2">
        <v>0</v>
      </c>
      <c r="I1090" s="2">
        <v>0</v>
      </c>
      <c r="J1090" s="2">
        <v>0</v>
      </c>
      <c r="K1090" s="2">
        <v>6800000</v>
      </c>
      <c r="L1090" s="2">
        <v>1275600</v>
      </c>
      <c r="M1090" s="2">
        <v>677500</v>
      </c>
      <c r="N1090" s="2">
        <v>598100</v>
      </c>
      <c r="O1090" s="2">
        <v>1275600</v>
      </c>
      <c r="P1090" s="2">
        <v>18.758823529411764</v>
      </c>
      <c r="Q1090" s="2">
        <v>1149800</v>
      </c>
      <c r="R1090" s="2">
        <v>359200</v>
      </c>
      <c r="S1090" s="2">
        <v>318300</v>
      </c>
      <c r="T1090" s="2">
        <v>677500</v>
      </c>
      <c r="U1090" s="2">
        <v>5524400</v>
      </c>
      <c r="V1090" s="2">
        <v>472300</v>
      </c>
    </row>
    <row r="1091" spans="1:22" ht="18" customHeight="1" x14ac:dyDescent="0.25">
      <c r="A1091" s="2" t="s">
        <v>1435</v>
      </c>
      <c r="B1091" s="2" t="s">
        <v>362</v>
      </c>
      <c r="C1091" s="1" t="b">
        <f t="shared" si="16"/>
        <v>1</v>
      </c>
      <c r="D1091" s="2" t="s">
        <v>1435</v>
      </c>
      <c r="E1091" s="2" t="s">
        <v>362</v>
      </c>
      <c r="F1091" s="2">
        <v>62000000</v>
      </c>
      <c r="G1091" s="2">
        <v>0</v>
      </c>
      <c r="H1091" s="2">
        <v>0</v>
      </c>
      <c r="I1091" s="2">
        <v>0</v>
      </c>
      <c r="J1091" s="2">
        <v>0</v>
      </c>
      <c r="K1091" s="2">
        <v>62000000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62000000</v>
      </c>
      <c r="V1091" s="2">
        <v>0</v>
      </c>
    </row>
    <row r="1092" spans="1:22" ht="18" customHeight="1" x14ac:dyDescent="0.25">
      <c r="A1092" s="2" t="s">
        <v>1436</v>
      </c>
      <c r="B1092" s="2" t="s">
        <v>364</v>
      </c>
      <c r="C1092" s="1" t="b">
        <f t="shared" si="16"/>
        <v>1</v>
      </c>
      <c r="D1092" s="2" t="s">
        <v>1436</v>
      </c>
      <c r="E1092" s="2" t="s">
        <v>364</v>
      </c>
      <c r="F1092" s="2">
        <v>7000000</v>
      </c>
      <c r="G1092" s="2">
        <v>0</v>
      </c>
      <c r="H1092" s="2">
        <v>0</v>
      </c>
      <c r="I1092" s="2">
        <v>0</v>
      </c>
      <c r="J1092" s="2">
        <v>0</v>
      </c>
      <c r="K1092" s="2">
        <v>7000000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>
        <v>7000000</v>
      </c>
      <c r="V1092" s="2">
        <v>0</v>
      </c>
    </row>
    <row r="1093" spans="1:22" ht="18" customHeight="1" x14ac:dyDescent="0.25">
      <c r="A1093" s="2" t="s">
        <v>1437</v>
      </c>
      <c r="B1093" s="2" t="s">
        <v>366</v>
      </c>
      <c r="C1093" s="1" t="b">
        <f t="shared" si="16"/>
        <v>1</v>
      </c>
      <c r="D1093" s="2" t="s">
        <v>1437</v>
      </c>
      <c r="E1093" s="2" t="s">
        <v>366</v>
      </c>
      <c r="F1093" s="2">
        <v>55000000</v>
      </c>
      <c r="G1093" s="2">
        <v>0</v>
      </c>
      <c r="H1093" s="2">
        <v>0</v>
      </c>
      <c r="I1093" s="2">
        <v>0</v>
      </c>
      <c r="J1093" s="2">
        <v>0</v>
      </c>
      <c r="K1093" s="2">
        <v>55000000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>
        <v>55000000</v>
      </c>
      <c r="V1093" s="2">
        <v>0</v>
      </c>
    </row>
    <row r="1094" spans="1:22" ht="18" customHeight="1" x14ac:dyDescent="0.25">
      <c r="A1094" s="2" t="s">
        <v>1438</v>
      </c>
      <c r="B1094" s="2" t="s">
        <v>388</v>
      </c>
      <c r="C1094" s="1" t="b">
        <f t="shared" si="16"/>
        <v>1</v>
      </c>
      <c r="D1094" s="2" t="s">
        <v>1438</v>
      </c>
      <c r="E1094" s="2" t="s">
        <v>388</v>
      </c>
      <c r="F1094" s="2">
        <v>20400000</v>
      </c>
      <c r="G1094" s="2">
        <v>0</v>
      </c>
      <c r="H1094" s="2">
        <v>0</v>
      </c>
      <c r="I1094" s="2">
        <v>0</v>
      </c>
      <c r="J1094" s="2">
        <v>0</v>
      </c>
      <c r="K1094" s="2">
        <v>20400000</v>
      </c>
      <c r="L1094" s="2">
        <v>3823700</v>
      </c>
      <c r="M1094" s="2">
        <v>2030700</v>
      </c>
      <c r="N1094" s="2">
        <v>1793000</v>
      </c>
      <c r="O1094" s="2">
        <v>3823700</v>
      </c>
      <c r="P1094" s="2">
        <v>18.743627450980391</v>
      </c>
      <c r="Q1094" s="2">
        <v>3446300</v>
      </c>
      <c r="R1094" s="2">
        <v>1076700</v>
      </c>
      <c r="S1094" s="2">
        <v>954000</v>
      </c>
      <c r="T1094" s="2">
        <v>2030700</v>
      </c>
      <c r="U1094" s="2">
        <v>16576300</v>
      </c>
      <c r="V1094" s="2">
        <v>1415600</v>
      </c>
    </row>
    <row r="1095" spans="1:22" ht="18" customHeight="1" x14ac:dyDescent="0.25">
      <c r="A1095" s="2" t="s">
        <v>1439</v>
      </c>
      <c r="B1095" s="2" t="s">
        <v>390</v>
      </c>
      <c r="C1095" s="1" t="b">
        <f t="shared" si="16"/>
        <v>1</v>
      </c>
      <c r="D1095" s="2" t="s">
        <v>1439</v>
      </c>
      <c r="E1095" s="2" t="s">
        <v>390</v>
      </c>
      <c r="F1095" s="2">
        <v>13600000</v>
      </c>
      <c r="G1095" s="2">
        <v>0</v>
      </c>
      <c r="H1095" s="2">
        <v>0</v>
      </c>
      <c r="I1095" s="2">
        <v>0</v>
      </c>
      <c r="J1095" s="2">
        <v>0</v>
      </c>
      <c r="K1095" s="2">
        <v>13600000</v>
      </c>
      <c r="L1095" s="2">
        <v>2548100</v>
      </c>
      <c r="M1095" s="2">
        <v>1353200</v>
      </c>
      <c r="N1095" s="2">
        <v>1194900</v>
      </c>
      <c r="O1095" s="2">
        <v>2548100</v>
      </c>
      <c r="P1095" s="2">
        <v>18.736029411764708</v>
      </c>
      <c r="Q1095" s="2">
        <v>2296500</v>
      </c>
      <c r="R1095" s="2">
        <v>717500</v>
      </c>
      <c r="S1095" s="2">
        <v>635700</v>
      </c>
      <c r="T1095" s="2">
        <v>1353200</v>
      </c>
      <c r="U1095" s="2">
        <v>11051900</v>
      </c>
      <c r="V1095" s="2">
        <v>943300</v>
      </c>
    </row>
    <row r="1096" spans="1:22" ht="18" customHeight="1" x14ac:dyDescent="0.25">
      <c r="A1096" s="2" t="s">
        <v>1440</v>
      </c>
      <c r="B1096" s="2" t="s">
        <v>392</v>
      </c>
      <c r="C1096" s="1" t="b">
        <f t="shared" si="16"/>
        <v>1</v>
      </c>
      <c r="D1096" s="2" t="s">
        <v>1440</v>
      </c>
      <c r="E1096" s="2" t="s">
        <v>392</v>
      </c>
      <c r="F1096" s="2">
        <v>6800000</v>
      </c>
      <c r="G1096" s="2">
        <v>0</v>
      </c>
      <c r="H1096" s="2">
        <v>0</v>
      </c>
      <c r="I1096" s="2">
        <v>0</v>
      </c>
      <c r="J1096" s="2">
        <v>0</v>
      </c>
      <c r="K1096" s="2">
        <v>6800000</v>
      </c>
      <c r="L1096" s="2">
        <v>1275600</v>
      </c>
      <c r="M1096" s="2">
        <v>677500</v>
      </c>
      <c r="N1096" s="2">
        <v>598100</v>
      </c>
      <c r="O1096" s="2">
        <v>1275600</v>
      </c>
      <c r="P1096" s="2">
        <v>18.758823529411764</v>
      </c>
      <c r="Q1096" s="2">
        <v>1149800</v>
      </c>
      <c r="R1096" s="2">
        <v>359200</v>
      </c>
      <c r="S1096" s="2">
        <v>318300</v>
      </c>
      <c r="T1096" s="2">
        <v>677500</v>
      </c>
      <c r="U1096" s="2">
        <v>5524400</v>
      </c>
      <c r="V1096" s="2">
        <v>472300</v>
      </c>
    </row>
    <row r="1097" spans="1:22" ht="18" customHeight="1" x14ac:dyDescent="0.25">
      <c r="A1097" s="2" t="s">
        <v>1441</v>
      </c>
      <c r="B1097" s="2" t="s">
        <v>62</v>
      </c>
      <c r="C1097" s="1" t="b">
        <f t="shared" si="16"/>
        <v>1</v>
      </c>
      <c r="D1097" s="2" t="s">
        <v>1441</v>
      </c>
      <c r="E1097" s="2" t="s">
        <v>62</v>
      </c>
      <c r="F1097" s="2">
        <v>6000000</v>
      </c>
      <c r="G1097" s="2">
        <v>0</v>
      </c>
      <c r="H1097" s="2">
        <v>0</v>
      </c>
      <c r="I1097" s="2">
        <v>0</v>
      </c>
      <c r="J1097" s="2">
        <v>0</v>
      </c>
      <c r="K1097" s="2">
        <v>6000000</v>
      </c>
      <c r="L1097" s="2">
        <v>1179356</v>
      </c>
      <c r="M1097" s="2">
        <v>0</v>
      </c>
      <c r="N1097" s="2">
        <v>1179356</v>
      </c>
      <c r="O1097" s="2">
        <v>1179356</v>
      </c>
      <c r="P1097" s="2">
        <v>19.655933333333333</v>
      </c>
      <c r="Q1097" s="2">
        <v>399547</v>
      </c>
      <c r="R1097" s="2">
        <v>0</v>
      </c>
      <c r="S1097" s="2">
        <v>399547</v>
      </c>
      <c r="T1097" s="2">
        <v>399547</v>
      </c>
      <c r="U1097" s="2">
        <v>4820644</v>
      </c>
      <c r="V1097" s="2">
        <v>0</v>
      </c>
    </row>
    <row r="1098" spans="1:22" ht="18" customHeight="1" x14ac:dyDescent="0.25">
      <c r="A1098" s="2" t="s">
        <v>1442</v>
      </c>
      <c r="B1098" s="2" t="s">
        <v>64</v>
      </c>
      <c r="C1098" s="1" t="b">
        <f t="shared" si="16"/>
        <v>1</v>
      </c>
      <c r="D1098" s="2" t="s">
        <v>1442</v>
      </c>
      <c r="E1098" s="2" t="s">
        <v>64</v>
      </c>
      <c r="F1098" s="2">
        <v>6000000</v>
      </c>
      <c r="G1098" s="2">
        <v>0</v>
      </c>
      <c r="H1098" s="2">
        <v>0</v>
      </c>
      <c r="I1098" s="2">
        <v>0</v>
      </c>
      <c r="J1098" s="2">
        <v>0</v>
      </c>
      <c r="K1098" s="2">
        <v>6000000</v>
      </c>
      <c r="L1098" s="2">
        <v>1179356</v>
      </c>
      <c r="M1098" s="2">
        <v>0</v>
      </c>
      <c r="N1098" s="2">
        <v>1179356</v>
      </c>
      <c r="O1098" s="2">
        <v>1179356</v>
      </c>
      <c r="P1098" s="2">
        <v>19.655933333333333</v>
      </c>
      <c r="Q1098" s="2">
        <v>399547</v>
      </c>
      <c r="R1098" s="2">
        <v>0</v>
      </c>
      <c r="S1098" s="2">
        <v>399547</v>
      </c>
      <c r="T1098" s="2">
        <v>399547</v>
      </c>
      <c r="U1098" s="2">
        <v>4820644</v>
      </c>
      <c r="V1098" s="2">
        <v>0</v>
      </c>
    </row>
    <row r="1099" spans="1:22" ht="18" customHeight="1" x14ac:dyDescent="0.25">
      <c r="A1099" s="2" t="s">
        <v>1443</v>
      </c>
      <c r="B1099" s="2" t="s">
        <v>68</v>
      </c>
      <c r="C1099" s="1" t="b">
        <f t="shared" ref="C1099:C1162" si="17">A1099=D1099</f>
        <v>1</v>
      </c>
      <c r="D1099" s="2" t="s">
        <v>1443</v>
      </c>
      <c r="E1099" s="2" t="s">
        <v>68</v>
      </c>
      <c r="F1099" s="2">
        <v>178150000</v>
      </c>
      <c r="G1099" s="2">
        <v>0</v>
      </c>
      <c r="H1099" s="2">
        <v>0</v>
      </c>
      <c r="I1099" s="2">
        <v>0</v>
      </c>
      <c r="J1099" s="2">
        <v>0</v>
      </c>
      <c r="K1099" s="2">
        <v>178150000</v>
      </c>
      <c r="L1099" s="2">
        <v>141174950</v>
      </c>
      <c r="M1099" s="2">
        <v>5350000</v>
      </c>
      <c r="N1099" s="2">
        <v>2524950</v>
      </c>
      <c r="O1099" s="2">
        <v>7874950</v>
      </c>
      <c r="P1099" s="2">
        <v>4.4204041538029744</v>
      </c>
      <c r="Q1099" s="2">
        <v>921166</v>
      </c>
      <c r="R1099" s="2">
        <v>460583</v>
      </c>
      <c r="S1099" s="2">
        <v>460583</v>
      </c>
      <c r="T1099" s="2">
        <v>921166</v>
      </c>
      <c r="U1099" s="2">
        <v>36975050</v>
      </c>
      <c r="V1099" s="2">
        <v>0</v>
      </c>
    </row>
    <row r="1100" spans="1:22" ht="18" customHeight="1" x14ac:dyDescent="0.25">
      <c r="A1100" s="2" t="s">
        <v>1444</v>
      </c>
      <c r="B1100" s="2" t="s">
        <v>70</v>
      </c>
      <c r="C1100" s="1" t="b">
        <f t="shared" si="17"/>
        <v>1</v>
      </c>
      <c r="D1100" s="2" t="s">
        <v>1444</v>
      </c>
      <c r="E1100" s="2" t="s">
        <v>70</v>
      </c>
      <c r="F1100" s="2">
        <v>22000000</v>
      </c>
      <c r="G1100" s="2">
        <v>0</v>
      </c>
      <c r="H1100" s="2">
        <v>0</v>
      </c>
      <c r="I1100" s="2">
        <v>0</v>
      </c>
      <c r="J1100" s="2">
        <v>0</v>
      </c>
      <c r="K1100" s="2">
        <v>22000000</v>
      </c>
      <c r="L1100" s="2">
        <v>9800000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12200000</v>
      </c>
      <c r="V1100" s="2">
        <v>0</v>
      </c>
    </row>
    <row r="1101" spans="1:22" ht="18" customHeight="1" x14ac:dyDescent="0.25">
      <c r="A1101" s="2" t="s">
        <v>1445</v>
      </c>
      <c r="B1101" s="2" t="s">
        <v>72</v>
      </c>
      <c r="C1101" s="1" t="b">
        <f t="shared" si="17"/>
        <v>1</v>
      </c>
      <c r="D1101" s="2" t="s">
        <v>1445</v>
      </c>
      <c r="E1101" s="2" t="s">
        <v>72</v>
      </c>
      <c r="F1101" s="2">
        <v>13000000</v>
      </c>
      <c r="G1101" s="2">
        <v>0</v>
      </c>
      <c r="H1101" s="2">
        <v>0</v>
      </c>
      <c r="I1101" s="2">
        <v>0</v>
      </c>
      <c r="J1101" s="2">
        <v>0</v>
      </c>
      <c r="K1101" s="2">
        <v>13000000</v>
      </c>
      <c r="L1101" s="2">
        <v>800000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>
        <v>12200000</v>
      </c>
      <c r="V1101" s="2">
        <v>0</v>
      </c>
    </row>
    <row r="1102" spans="1:22" ht="18" customHeight="1" x14ac:dyDescent="0.25">
      <c r="A1102" s="2" t="s">
        <v>1446</v>
      </c>
      <c r="B1102" s="2" t="s">
        <v>398</v>
      </c>
      <c r="C1102" s="1" t="b">
        <f t="shared" si="17"/>
        <v>1</v>
      </c>
      <c r="D1102" s="2" t="s">
        <v>1446</v>
      </c>
      <c r="E1102" s="2" t="s">
        <v>398</v>
      </c>
      <c r="F1102" s="2">
        <v>9000000</v>
      </c>
      <c r="G1102" s="2">
        <v>0</v>
      </c>
      <c r="H1102" s="2">
        <v>0</v>
      </c>
      <c r="I1102" s="2">
        <v>0</v>
      </c>
      <c r="J1102" s="2">
        <v>0</v>
      </c>
      <c r="K1102" s="2">
        <v>9000000</v>
      </c>
      <c r="L1102" s="2">
        <v>9000000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</row>
    <row r="1103" spans="1:22" ht="18" customHeight="1" x14ac:dyDescent="0.25">
      <c r="A1103" s="2" t="s">
        <v>1447</v>
      </c>
      <c r="B1103" s="2" t="s">
        <v>74</v>
      </c>
      <c r="C1103" s="1" t="b">
        <f t="shared" si="17"/>
        <v>1</v>
      </c>
      <c r="D1103" s="2" t="s">
        <v>1447</v>
      </c>
      <c r="E1103" s="2" t="s">
        <v>74</v>
      </c>
      <c r="F1103" s="2">
        <v>27800000</v>
      </c>
      <c r="G1103" s="2">
        <v>0</v>
      </c>
      <c r="H1103" s="2">
        <v>0</v>
      </c>
      <c r="I1103" s="2">
        <v>0</v>
      </c>
      <c r="J1103" s="2">
        <v>0</v>
      </c>
      <c r="K1103" s="2">
        <v>27800000</v>
      </c>
      <c r="L1103" s="2">
        <v>5674950</v>
      </c>
      <c r="M1103" s="2">
        <v>0</v>
      </c>
      <c r="N1103" s="2">
        <v>2524950</v>
      </c>
      <c r="O1103" s="2">
        <v>2524950</v>
      </c>
      <c r="P1103" s="2">
        <v>9.0825539568345324</v>
      </c>
      <c r="Q1103" s="2">
        <v>0</v>
      </c>
      <c r="R1103" s="2">
        <v>0</v>
      </c>
      <c r="S1103" s="2">
        <v>0</v>
      </c>
      <c r="T1103" s="2">
        <v>0</v>
      </c>
      <c r="U1103" s="2">
        <v>22125050</v>
      </c>
      <c r="V1103" s="2">
        <v>0</v>
      </c>
    </row>
    <row r="1104" spans="1:22" ht="18" customHeight="1" x14ac:dyDescent="0.25">
      <c r="A1104" s="2" t="s">
        <v>1448</v>
      </c>
      <c r="B1104" s="2" t="s">
        <v>76</v>
      </c>
      <c r="C1104" s="1" t="b">
        <f t="shared" si="17"/>
        <v>1</v>
      </c>
      <c r="D1104" s="2" t="s">
        <v>1448</v>
      </c>
      <c r="E1104" s="2" t="s">
        <v>76</v>
      </c>
      <c r="F1104" s="2">
        <v>15000000</v>
      </c>
      <c r="G1104" s="2">
        <v>0</v>
      </c>
      <c r="H1104" s="2">
        <v>0</v>
      </c>
      <c r="I1104" s="2">
        <v>0</v>
      </c>
      <c r="J1104" s="2">
        <v>0</v>
      </c>
      <c r="K1104" s="2">
        <v>15000000</v>
      </c>
      <c r="L1104" s="2">
        <v>900000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14100000</v>
      </c>
      <c r="V1104" s="2">
        <v>0</v>
      </c>
    </row>
    <row r="1105" spans="1:22" ht="18" customHeight="1" x14ac:dyDescent="0.25">
      <c r="A1105" s="2" t="s">
        <v>1449</v>
      </c>
      <c r="B1105" s="2" t="s">
        <v>78</v>
      </c>
      <c r="C1105" s="1" t="b">
        <f t="shared" si="17"/>
        <v>1</v>
      </c>
      <c r="D1105" s="2" t="s">
        <v>1449</v>
      </c>
      <c r="E1105" s="2" t="s">
        <v>78</v>
      </c>
      <c r="F1105" s="2">
        <v>5000000</v>
      </c>
      <c r="G1105" s="2">
        <v>0</v>
      </c>
      <c r="H1105" s="2">
        <v>0</v>
      </c>
      <c r="I1105" s="2">
        <v>0</v>
      </c>
      <c r="J1105" s="2">
        <v>0</v>
      </c>
      <c r="K1105" s="2">
        <v>5000000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>
        <v>5000000</v>
      </c>
      <c r="V1105" s="2">
        <v>0</v>
      </c>
    </row>
    <row r="1106" spans="1:22" ht="18" customHeight="1" x14ac:dyDescent="0.25">
      <c r="A1106" s="2" t="s">
        <v>1450</v>
      </c>
      <c r="B1106" s="2" t="s">
        <v>80</v>
      </c>
      <c r="C1106" s="1" t="b">
        <f t="shared" si="17"/>
        <v>1</v>
      </c>
      <c r="D1106" s="2" t="s">
        <v>1450</v>
      </c>
      <c r="E1106" s="2" t="s">
        <v>80</v>
      </c>
      <c r="F1106" s="2">
        <v>1700000</v>
      </c>
      <c r="G1106" s="2">
        <v>0</v>
      </c>
      <c r="H1106" s="2">
        <v>0</v>
      </c>
      <c r="I1106" s="2">
        <v>0</v>
      </c>
      <c r="J1106" s="2">
        <v>0</v>
      </c>
      <c r="K1106" s="2">
        <v>1700000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>
        <v>1700000</v>
      </c>
      <c r="V1106" s="2">
        <v>0</v>
      </c>
    </row>
    <row r="1107" spans="1:22" ht="18" customHeight="1" x14ac:dyDescent="0.25">
      <c r="A1107" s="2" t="s">
        <v>1451</v>
      </c>
      <c r="B1107" s="2" t="s">
        <v>82</v>
      </c>
      <c r="C1107" s="1" t="b">
        <f t="shared" si="17"/>
        <v>1</v>
      </c>
      <c r="D1107" s="2" t="s">
        <v>1451</v>
      </c>
      <c r="E1107" s="2" t="s">
        <v>82</v>
      </c>
      <c r="F1107" s="2">
        <v>3500000</v>
      </c>
      <c r="G1107" s="2">
        <v>0</v>
      </c>
      <c r="H1107" s="2">
        <v>0</v>
      </c>
      <c r="I1107" s="2">
        <v>0</v>
      </c>
      <c r="J1107" s="2">
        <v>0</v>
      </c>
      <c r="K1107" s="2">
        <v>3500000</v>
      </c>
      <c r="L1107" s="2">
        <v>2250000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>
        <v>1250000</v>
      </c>
      <c r="V1107" s="2">
        <v>0</v>
      </c>
    </row>
    <row r="1108" spans="1:22" ht="18" customHeight="1" x14ac:dyDescent="0.25">
      <c r="A1108" s="2" t="s">
        <v>1452</v>
      </c>
      <c r="B1108" s="2" t="s">
        <v>409</v>
      </c>
      <c r="C1108" s="1" t="b">
        <f t="shared" si="17"/>
        <v>1</v>
      </c>
      <c r="D1108" s="2" t="s">
        <v>1452</v>
      </c>
      <c r="E1108" s="2" t="s">
        <v>409</v>
      </c>
      <c r="F1108" s="2">
        <v>2600000</v>
      </c>
      <c r="G1108" s="2">
        <v>0</v>
      </c>
      <c r="H1108" s="2">
        <v>0</v>
      </c>
      <c r="I1108" s="2">
        <v>0</v>
      </c>
      <c r="J1108" s="2">
        <v>0</v>
      </c>
      <c r="K1108" s="2">
        <v>2600000</v>
      </c>
      <c r="L1108" s="2">
        <v>2524950</v>
      </c>
      <c r="M1108" s="2">
        <v>0</v>
      </c>
      <c r="N1108" s="2">
        <v>2524950</v>
      </c>
      <c r="O1108" s="2">
        <v>2524950</v>
      </c>
      <c r="P1108" s="2">
        <v>97.113461538461536</v>
      </c>
      <c r="Q1108" s="2">
        <v>0</v>
      </c>
      <c r="R1108" s="2">
        <v>0</v>
      </c>
      <c r="S1108" s="2">
        <v>0</v>
      </c>
      <c r="T1108" s="2">
        <v>0</v>
      </c>
      <c r="U1108" s="2">
        <v>75050</v>
      </c>
      <c r="V1108" s="2">
        <v>0</v>
      </c>
    </row>
    <row r="1109" spans="1:22" ht="18" customHeight="1" x14ac:dyDescent="0.25">
      <c r="A1109" s="2" t="s">
        <v>1453</v>
      </c>
      <c r="B1109" s="2" t="s">
        <v>415</v>
      </c>
      <c r="C1109" s="1" t="b">
        <f t="shared" si="17"/>
        <v>1</v>
      </c>
      <c r="D1109" s="2" t="s">
        <v>1453</v>
      </c>
      <c r="E1109" s="2" t="s">
        <v>415</v>
      </c>
      <c r="F1109" s="2">
        <v>5350000</v>
      </c>
      <c r="G1109" s="2">
        <v>0</v>
      </c>
      <c r="H1109" s="2">
        <v>0</v>
      </c>
      <c r="I1109" s="2">
        <v>0</v>
      </c>
      <c r="J1109" s="2">
        <v>0</v>
      </c>
      <c r="K1109" s="2">
        <v>5350000</v>
      </c>
      <c r="L1109" s="2">
        <v>5350000</v>
      </c>
      <c r="M1109" s="2">
        <v>5350000</v>
      </c>
      <c r="N1109" s="2">
        <v>0</v>
      </c>
      <c r="O1109" s="2">
        <v>5350000</v>
      </c>
      <c r="P1109" s="2">
        <v>100</v>
      </c>
      <c r="Q1109" s="2">
        <v>921166</v>
      </c>
      <c r="R1109" s="2">
        <v>460583</v>
      </c>
      <c r="S1109" s="2">
        <v>460583</v>
      </c>
      <c r="T1109" s="2">
        <v>921166</v>
      </c>
      <c r="U1109" s="2">
        <v>0</v>
      </c>
      <c r="V1109" s="2">
        <v>0</v>
      </c>
    </row>
    <row r="1110" spans="1:22" ht="18" customHeight="1" x14ac:dyDescent="0.25">
      <c r="A1110" s="2" t="s">
        <v>1454</v>
      </c>
      <c r="B1110" s="2" t="s">
        <v>423</v>
      </c>
      <c r="C1110" s="1" t="b">
        <f t="shared" si="17"/>
        <v>1</v>
      </c>
      <c r="D1110" s="2" t="s">
        <v>1454</v>
      </c>
      <c r="E1110" s="2" t="s">
        <v>423</v>
      </c>
      <c r="F1110" s="2">
        <v>650000</v>
      </c>
      <c r="G1110" s="2">
        <v>0</v>
      </c>
      <c r="H1110" s="2">
        <v>0</v>
      </c>
      <c r="I1110" s="2">
        <v>0</v>
      </c>
      <c r="J1110" s="2">
        <v>0</v>
      </c>
      <c r="K1110" s="2">
        <v>650000</v>
      </c>
      <c r="L1110" s="2">
        <v>650000</v>
      </c>
      <c r="M1110" s="2">
        <v>650000</v>
      </c>
      <c r="N1110" s="2">
        <v>0</v>
      </c>
      <c r="O1110" s="2">
        <v>650000</v>
      </c>
      <c r="P1110" s="2">
        <v>100</v>
      </c>
      <c r="Q1110" s="2">
        <v>133980</v>
      </c>
      <c r="R1110" s="2">
        <v>66990</v>
      </c>
      <c r="S1110" s="2">
        <v>66990</v>
      </c>
      <c r="T1110" s="2">
        <v>133980</v>
      </c>
      <c r="U1110" s="2">
        <v>0</v>
      </c>
      <c r="V1110" s="2">
        <v>0</v>
      </c>
    </row>
    <row r="1111" spans="1:22" ht="18" customHeight="1" x14ac:dyDescent="0.25">
      <c r="A1111" s="2" t="s">
        <v>1455</v>
      </c>
      <c r="B1111" s="2" t="s">
        <v>1456</v>
      </c>
      <c r="C1111" s="1" t="b">
        <f t="shared" si="17"/>
        <v>1</v>
      </c>
      <c r="D1111" s="2" t="s">
        <v>1455</v>
      </c>
      <c r="E1111" s="2" t="s">
        <v>1456</v>
      </c>
      <c r="F1111" s="2">
        <v>4700000</v>
      </c>
      <c r="G1111" s="2">
        <v>0</v>
      </c>
      <c r="H1111" s="2">
        <v>0</v>
      </c>
      <c r="I1111" s="2">
        <v>0</v>
      </c>
      <c r="J1111" s="2">
        <v>0</v>
      </c>
      <c r="K1111" s="2">
        <v>4700000</v>
      </c>
      <c r="L1111" s="2">
        <v>4700000</v>
      </c>
      <c r="M1111" s="2">
        <v>4700000</v>
      </c>
      <c r="N1111" s="2">
        <v>0</v>
      </c>
      <c r="O1111" s="2">
        <v>4700000</v>
      </c>
      <c r="P1111" s="2">
        <v>100</v>
      </c>
      <c r="Q1111" s="2">
        <v>787186</v>
      </c>
      <c r="R1111" s="2">
        <v>393593</v>
      </c>
      <c r="S1111" s="2">
        <v>393593</v>
      </c>
      <c r="T1111" s="2">
        <v>787186</v>
      </c>
      <c r="U1111" s="2">
        <v>0</v>
      </c>
      <c r="V1111" s="2">
        <v>0</v>
      </c>
    </row>
    <row r="1112" spans="1:22" ht="18" customHeight="1" x14ac:dyDescent="0.25">
      <c r="A1112" s="2" t="s">
        <v>1457</v>
      </c>
      <c r="B1112" s="2" t="s">
        <v>84</v>
      </c>
      <c r="C1112" s="1" t="b">
        <f t="shared" si="17"/>
        <v>1</v>
      </c>
      <c r="D1112" s="2" t="s">
        <v>1457</v>
      </c>
      <c r="E1112" s="2" t="s">
        <v>84</v>
      </c>
      <c r="F1112" s="2">
        <v>123000000</v>
      </c>
      <c r="G1112" s="2">
        <v>0</v>
      </c>
      <c r="H1112" s="2">
        <v>0</v>
      </c>
      <c r="I1112" s="2">
        <v>0</v>
      </c>
      <c r="J1112" s="2">
        <v>0</v>
      </c>
      <c r="K1112" s="2">
        <v>123000000</v>
      </c>
      <c r="L1112" s="2">
        <v>120350000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>
        <v>2650000</v>
      </c>
      <c r="V1112" s="2">
        <v>0</v>
      </c>
    </row>
    <row r="1113" spans="1:22" ht="18" customHeight="1" x14ac:dyDescent="0.25">
      <c r="A1113" s="2" t="s">
        <v>1458</v>
      </c>
      <c r="B1113" s="2" t="s">
        <v>86</v>
      </c>
      <c r="C1113" s="1" t="b">
        <f t="shared" si="17"/>
        <v>1</v>
      </c>
      <c r="D1113" s="2" t="s">
        <v>1458</v>
      </c>
      <c r="E1113" s="2" t="s">
        <v>86</v>
      </c>
      <c r="F1113" s="2">
        <v>3000000</v>
      </c>
      <c r="G1113" s="2">
        <v>0</v>
      </c>
      <c r="H1113" s="2">
        <v>0</v>
      </c>
      <c r="I1113" s="2">
        <v>0</v>
      </c>
      <c r="J1113" s="2">
        <v>0</v>
      </c>
      <c r="K1113" s="2">
        <v>3000000</v>
      </c>
      <c r="L1113" s="2">
        <v>350000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>
        <v>2650000</v>
      </c>
      <c r="V1113" s="2">
        <v>0</v>
      </c>
    </row>
    <row r="1114" spans="1:22" ht="18" customHeight="1" x14ac:dyDescent="0.25">
      <c r="A1114" s="2" t="s">
        <v>1459</v>
      </c>
      <c r="B1114" s="2" t="s">
        <v>1460</v>
      </c>
      <c r="C1114" s="1" t="b">
        <f t="shared" si="17"/>
        <v>1</v>
      </c>
      <c r="D1114" s="2" t="s">
        <v>1459</v>
      </c>
      <c r="E1114" s="2" t="s">
        <v>1460</v>
      </c>
      <c r="F1114" s="2">
        <v>120000000</v>
      </c>
      <c r="G1114" s="2">
        <v>0</v>
      </c>
      <c r="H1114" s="2">
        <v>0</v>
      </c>
      <c r="I1114" s="2">
        <v>0</v>
      </c>
      <c r="J1114" s="2">
        <v>0</v>
      </c>
      <c r="K1114" s="2">
        <v>120000000</v>
      </c>
      <c r="L1114" s="2">
        <v>120000000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</row>
    <row r="1115" spans="1:22" ht="18" customHeight="1" x14ac:dyDescent="0.25">
      <c r="A1115" s="2" t="s">
        <v>1461</v>
      </c>
      <c r="B1115" s="2" t="s">
        <v>178</v>
      </c>
      <c r="C1115" s="1" t="b">
        <f t="shared" si="17"/>
        <v>1</v>
      </c>
      <c r="D1115" s="2" t="s">
        <v>1461</v>
      </c>
      <c r="E1115" s="2" t="s">
        <v>178</v>
      </c>
      <c r="F1115" s="2">
        <v>179100000</v>
      </c>
      <c r="G1115" s="2">
        <v>0</v>
      </c>
      <c r="H1115" s="2">
        <v>0</v>
      </c>
      <c r="I1115" s="2">
        <v>0</v>
      </c>
      <c r="J1115" s="2">
        <v>0</v>
      </c>
      <c r="K1115" s="2">
        <v>179100000</v>
      </c>
      <c r="L1115" s="2">
        <v>1827847</v>
      </c>
      <c r="M1115" s="2">
        <v>0</v>
      </c>
      <c r="N1115" s="2">
        <v>1827847</v>
      </c>
      <c r="O1115" s="2">
        <v>1827847</v>
      </c>
      <c r="P1115" s="2">
        <v>1.0205734226689001</v>
      </c>
      <c r="Q1115" s="2">
        <v>0</v>
      </c>
      <c r="R1115" s="2">
        <v>0</v>
      </c>
      <c r="S1115" s="2">
        <v>0</v>
      </c>
      <c r="T1115" s="2">
        <v>0</v>
      </c>
      <c r="U1115" s="2">
        <v>177272153</v>
      </c>
      <c r="V1115" s="2">
        <v>0</v>
      </c>
    </row>
    <row r="1116" spans="1:22" ht="18" customHeight="1" x14ac:dyDescent="0.25">
      <c r="A1116" s="2" t="s">
        <v>1462</v>
      </c>
      <c r="B1116" s="2" t="s">
        <v>181</v>
      </c>
      <c r="C1116" s="1" t="b">
        <f t="shared" si="17"/>
        <v>1</v>
      </c>
      <c r="D1116" s="2" t="s">
        <v>1462</v>
      </c>
      <c r="E1116" s="2" t="s">
        <v>181</v>
      </c>
      <c r="F1116" s="2">
        <v>179100000</v>
      </c>
      <c r="G1116" s="2">
        <v>0</v>
      </c>
      <c r="H1116" s="2">
        <v>0</v>
      </c>
      <c r="I1116" s="2">
        <v>0</v>
      </c>
      <c r="J1116" s="2">
        <v>0</v>
      </c>
      <c r="K1116" s="2">
        <v>179100000</v>
      </c>
      <c r="L1116" s="2">
        <v>1827847</v>
      </c>
      <c r="M1116" s="2">
        <v>0</v>
      </c>
      <c r="N1116" s="2">
        <v>1827847</v>
      </c>
      <c r="O1116" s="2">
        <v>1827847</v>
      </c>
      <c r="P1116" s="2">
        <v>1.0205734226689001</v>
      </c>
      <c r="Q1116" s="2">
        <v>0</v>
      </c>
      <c r="R1116" s="2">
        <v>0</v>
      </c>
      <c r="S1116" s="2">
        <v>0</v>
      </c>
      <c r="T1116" s="2">
        <v>0</v>
      </c>
      <c r="U1116" s="2">
        <v>177272153</v>
      </c>
      <c r="V1116" s="2">
        <v>0</v>
      </c>
    </row>
    <row r="1117" spans="1:22" ht="18" customHeight="1" x14ac:dyDescent="0.25">
      <c r="A1117" s="2" t="s">
        <v>1463</v>
      </c>
      <c r="B1117" s="2" t="s">
        <v>183</v>
      </c>
      <c r="C1117" s="1" t="b">
        <f t="shared" si="17"/>
        <v>1</v>
      </c>
      <c r="D1117" s="2" t="s">
        <v>1463</v>
      </c>
      <c r="E1117" s="2" t="s">
        <v>183</v>
      </c>
      <c r="F1117" s="2">
        <v>1000000</v>
      </c>
      <c r="G1117" s="2">
        <v>0</v>
      </c>
      <c r="H1117" s="2">
        <v>0</v>
      </c>
      <c r="I1117" s="2">
        <v>0</v>
      </c>
      <c r="J1117" s="2">
        <v>0</v>
      </c>
      <c r="K1117" s="2">
        <v>1000000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>
        <v>1000000</v>
      </c>
      <c r="V1117" s="2">
        <v>0</v>
      </c>
    </row>
    <row r="1118" spans="1:22" ht="18" customHeight="1" x14ac:dyDescent="0.25">
      <c r="A1118" s="2" t="s">
        <v>1464</v>
      </c>
      <c r="B1118" s="2" t="s">
        <v>185</v>
      </c>
      <c r="C1118" s="1" t="b">
        <f t="shared" si="17"/>
        <v>1</v>
      </c>
      <c r="D1118" s="2" t="s">
        <v>1464</v>
      </c>
      <c r="E1118" s="2" t="s">
        <v>185</v>
      </c>
      <c r="F1118" s="2">
        <v>1000000</v>
      </c>
      <c r="G1118" s="2">
        <v>0</v>
      </c>
      <c r="H1118" s="2">
        <v>0</v>
      </c>
      <c r="I1118" s="2">
        <v>0</v>
      </c>
      <c r="J1118" s="2">
        <v>0</v>
      </c>
      <c r="K1118" s="2">
        <v>1000000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>
        <v>1000000</v>
      </c>
      <c r="V1118" s="2">
        <v>0</v>
      </c>
    </row>
    <row r="1119" spans="1:22" ht="18" customHeight="1" x14ac:dyDescent="0.25">
      <c r="A1119" s="2" t="s">
        <v>1465</v>
      </c>
      <c r="B1119" s="2" t="s">
        <v>1403</v>
      </c>
      <c r="C1119" s="1" t="b">
        <f t="shared" si="17"/>
        <v>1</v>
      </c>
      <c r="D1119" s="2" t="s">
        <v>1465</v>
      </c>
      <c r="E1119" s="2" t="s">
        <v>1403</v>
      </c>
      <c r="F1119" s="2">
        <v>177100000</v>
      </c>
      <c r="G1119" s="2">
        <v>0</v>
      </c>
      <c r="H1119" s="2">
        <v>0</v>
      </c>
      <c r="I1119" s="2">
        <v>0</v>
      </c>
      <c r="J1119" s="2">
        <v>0</v>
      </c>
      <c r="K1119" s="2">
        <v>177100000</v>
      </c>
      <c r="L1119" s="2">
        <v>1827847</v>
      </c>
      <c r="M1119" s="2">
        <v>0</v>
      </c>
      <c r="N1119" s="2">
        <v>1827847</v>
      </c>
      <c r="O1119" s="2">
        <v>1827847</v>
      </c>
      <c r="P1119" s="2">
        <v>1.0320988142292489</v>
      </c>
      <c r="Q1119" s="2">
        <v>0</v>
      </c>
      <c r="R1119" s="2">
        <v>0</v>
      </c>
      <c r="S1119" s="2">
        <v>0</v>
      </c>
      <c r="T1119" s="2">
        <v>0</v>
      </c>
      <c r="U1119" s="2">
        <v>175272153</v>
      </c>
      <c r="V1119" s="2">
        <v>0</v>
      </c>
    </row>
    <row r="1120" spans="1:22" ht="18" customHeight="1" x14ac:dyDescent="0.25">
      <c r="A1120" s="2" t="s">
        <v>1466</v>
      </c>
      <c r="B1120" s="2" t="s">
        <v>450</v>
      </c>
      <c r="C1120" s="1" t="b">
        <f t="shared" si="17"/>
        <v>1</v>
      </c>
      <c r="D1120" s="2" t="s">
        <v>1466</v>
      </c>
      <c r="E1120" s="2" t="s">
        <v>450</v>
      </c>
      <c r="F1120" s="2">
        <v>54800000</v>
      </c>
      <c r="G1120" s="2">
        <v>0</v>
      </c>
      <c r="H1120" s="2">
        <v>0</v>
      </c>
      <c r="I1120" s="2">
        <v>0</v>
      </c>
      <c r="J1120" s="2">
        <v>0</v>
      </c>
      <c r="K1120" s="2">
        <v>54800000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>
        <v>54800000</v>
      </c>
      <c r="V1120" s="2">
        <v>0</v>
      </c>
    </row>
    <row r="1121" spans="1:22" ht="18" customHeight="1" x14ac:dyDescent="0.25">
      <c r="A1121" s="2" t="s">
        <v>1467</v>
      </c>
      <c r="B1121" s="2" t="s">
        <v>452</v>
      </c>
      <c r="C1121" s="1" t="b">
        <f t="shared" si="17"/>
        <v>1</v>
      </c>
      <c r="D1121" s="2" t="s">
        <v>1467</v>
      </c>
      <c r="E1121" s="2" t="s">
        <v>452</v>
      </c>
      <c r="F1121" s="2">
        <v>109200000</v>
      </c>
      <c r="G1121" s="2">
        <v>0</v>
      </c>
      <c r="H1121" s="2">
        <v>0</v>
      </c>
      <c r="I1121" s="2">
        <v>0</v>
      </c>
      <c r="J1121" s="2">
        <v>0</v>
      </c>
      <c r="K1121" s="2">
        <v>109200000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>
        <v>109200000</v>
      </c>
      <c r="V1121" s="2">
        <v>0</v>
      </c>
    </row>
    <row r="1122" spans="1:22" ht="18" customHeight="1" x14ac:dyDescent="0.25">
      <c r="A1122" s="2" t="s">
        <v>1468</v>
      </c>
      <c r="B1122" s="2" t="s">
        <v>454</v>
      </c>
      <c r="C1122" s="1" t="b">
        <f t="shared" si="17"/>
        <v>1</v>
      </c>
      <c r="D1122" s="2" t="s">
        <v>1468</v>
      </c>
      <c r="E1122" s="2" t="s">
        <v>454</v>
      </c>
      <c r="F1122" s="2">
        <v>13100000</v>
      </c>
      <c r="G1122" s="2">
        <v>0</v>
      </c>
      <c r="H1122" s="2">
        <v>0</v>
      </c>
      <c r="I1122" s="2">
        <v>0</v>
      </c>
      <c r="J1122" s="2">
        <v>0</v>
      </c>
      <c r="K1122" s="2">
        <v>13100000</v>
      </c>
      <c r="L1122" s="2">
        <v>1827847</v>
      </c>
      <c r="M1122" s="2">
        <v>0</v>
      </c>
      <c r="N1122" s="2">
        <v>1827847</v>
      </c>
      <c r="O1122" s="2">
        <v>1827847</v>
      </c>
      <c r="P1122" s="2">
        <v>13.953030534351145</v>
      </c>
      <c r="Q1122" s="2">
        <v>0</v>
      </c>
      <c r="R1122" s="2">
        <v>0</v>
      </c>
      <c r="S1122" s="2">
        <v>0</v>
      </c>
      <c r="T1122" s="2">
        <v>0</v>
      </c>
      <c r="U1122" s="2">
        <v>11272153</v>
      </c>
      <c r="V1122" s="2">
        <v>0</v>
      </c>
    </row>
    <row r="1123" spans="1:22" ht="18" customHeight="1" x14ac:dyDescent="0.25">
      <c r="A1123" s="2" t="s">
        <v>1469</v>
      </c>
      <c r="B1123" s="2" t="s">
        <v>1470</v>
      </c>
      <c r="C1123" s="1" t="b">
        <f t="shared" si="17"/>
        <v>1</v>
      </c>
      <c r="D1123" s="2" t="s">
        <v>1469</v>
      </c>
      <c r="E1123" s="2" t="s">
        <v>1470</v>
      </c>
      <c r="F1123" s="2">
        <v>1000000</v>
      </c>
      <c r="G1123" s="2">
        <v>0</v>
      </c>
      <c r="H1123" s="2">
        <v>0</v>
      </c>
      <c r="I1123" s="2">
        <v>0</v>
      </c>
      <c r="J1123" s="2">
        <v>0</v>
      </c>
      <c r="K1123" s="2">
        <v>1000000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1000000</v>
      </c>
      <c r="V1123" s="2">
        <v>0</v>
      </c>
    </row>
    <row r="1124" spans="1:22" ht="18" customHeight="1" x14ac:dyDescent="0.25">
      <c r="A1124" s="2" t="s">
        <v>1471</v>
      </c>
      <c r="B1124" s="2" t="s">
        <v>1470</v>
      </c>
      <c r="C1124" s="1" t="b">
        <f t="shared" si="17"/>
        <v>1</v>
      </c>
      <c r="D1124" s="2" t="s">
        <v>1471</v>
      </c>
      <c r="E1124" s="2" t="s">
        <v>1470</v>
      </c>
      <c r="F1124" s="2">
        <v>1000000</v>
      </c>
      <c r="G1124" s="2">
        <v>0</v>
      </c>
      <c r="H1124" s="2">
        <v>0</v>
      </c>
      <c r="I1124" s="2">
        <v>0</v>
      </c>
      <c r="J1124" s="2">
        <v>0</v>
      </c>
      <c r="K1124" s="2">
        <v>1000000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>
        <v>1000000</v>
      </c>
      <c r="V1124" s="2">
        <v>0</v>
      </c>
    </row>
    <row r="1125" spans="1:22" ht="18" customHeight="1" x14ac:dyDescent="0.25">
      <c r="A1125" s="2" t="s">
        <v>1920</v>
      </c>
      <c r="B1125" s="2" t="s">
        <v>1921</v>
      </c>
      <c r="C1125" s="1" t="b">
        <f t="shared" si="17"/>
        <v>1</v>
      </c>
      <c r="D1125" s="2" t="s">
        <v>1920</v>
      </c>
      <c r="E1125" s="2" t="s">
        <v>1921</v>
      </c>
      <c r="F1125" s="2">
        <v>0</v>
      </c>
      <c r="G1125" s="2">
        <v>0</v>
      </c>
      <c r="H1125" s="2">
        <v>0</v>
      </c>
      <c r="I1125" s="2">
        <v>241000000</v>
      </c>
      <c r="J1125" s="2">
        <v>0</v>
      </c>
      <c r="K1125" s="2">
        <v>241000000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241000000</v>
      </c>
      <c r="V1125" s="2">
        <v>0</v>
      </c>
    </row>
    <row r="1126" spans="1:22" ht="18" customHeight="1" x14ac:dyDescent="0.25">
      <c r="A1126" s="2" t="s">
        <v>1922</v>
      </c>
      <c r="B1126" s="2" t="s">
        <v>30</v>
      </c>
      <c r="C1126" s="1" t="b">
        <f t="shared" si="17"/>
        <v>1</v>
      </c>
      <c r="D1126" s="2" t="s">
        <v>1922</v>
      </c>
      <c r="E1126" s="2" t="s">
        <v>30</v>
      </c>
      <c r="F1126" s="2">
        <v>0</v>
      </c>
      <c r="G1126" s="2">
        <v>0</v>
      </c>
      <c r="H1126" s="2">
        <v>0</v>
      </c>
      <c r="I1126" s="2">
        <v>241000000</v>
      </c>
      <c r="J1126" s="2">
        <v>0</v>
      </c>
      <c r="K1126" s="2">
        <v>241000000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>
        <v>241000000</v>
      </c>
      <c r="V1126" s="2">
        <v>0</v>
      </c>
    </row>
    <row r="1127" spans="1:22" ht="18" customHeight="1" x14ac:dyDescent="0.25">
      <c r="A1127" s="2" t="s">
        <v>1923</v>
      </c>
      <c r="B1127" s="2" t="s">
        <v>32</v>
      </c>
      <c r="C1127" s="1" t="b">
        <f t="shared" si="17"/>
        <v>1</v>
      </c>
      <c r="D1127" s="2" t="s">
        <v>1923</v>
      </c>
      <c r="E1127" s="2" t="s">
        <v>32</v>
      </c>
      <c r="F1127" s="2">
        <v>0</v>
      </c>
      <c r="G1127" s="2">
        <v>0</v>
      </c>
      <c r="H1127" s="2">
        <v>0</v>
      </c>
      <c r="I1127" s="2">
        <v>241000000</v>
      </c>
      <c r="J1127" s="2">
        <v>0</v>
      </c>
      <c r="K1127" s="2">
        <v>241000000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241000000</v>
      </c>
      <c r="V1127" s="2">
        <v>0</v>
      </c>
    </row>
    <row r="1128" spans="1:22" ht="18" customHeight="1" x14ac:dyDescent="0.25">
      <c r="A1128" s="2" t="s">
        <v>1924</v>
      </c>
      <c r="B1128" s="2" t="s">
        <v>34</v>
      </c>
      <c r="C1128" s="1" t="b">
        <f t="shared" si="17"/>
        <v>1</v>
      </c>
      <c r="D1128" s="2" t="s">
        <v>1924</v>
      </c>
      <c r="E1128" s="2" t="s">
        <v>34</v>
      </c>
      <c r="F1128" s="2">
        <v>0</v>
      </c>
      <c r="G1128" s="2">
        <v>0</v>
      </c>
      <c r="H1128" s="2">
        <v>0</v>
      </c>
      <c r="I1128" s="2">
        <v>241000000</v>
      </c>
      <c r="J1128" s="2">
        <v>0</v>
      </c>
      <c r="K1128" s="2">
        <v>241000000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>
        <v>241000000</v>
      </c>
      <c r="V1128" s="2">
        <v>0</v>
      </c>
    </row>
    <row r="1129" spans="1:22" ht="18" customHeight="1" x14ac:dyDescent="0.25">
      <c r="A1129" s="2" t="s">
        <v>1925</v>
      </c>
      <c r="B1129" s="2" t="s">
        <v>36</v>
      </c>
      <c r="C1129" s="1" t="b">
        <f t="shared" si="17"/>
        <v>1</v>
      </c>
      <c r="D1129" s="2" t="s">
        <v>1925</v>
      </c>
      <c r="E1129" s="2" t="s">
        <v>36</v>
      </c>
      <c r="F1129" s="2">
        <v>0</v>
      </c>
      <c r="G1129" s="2">
        <v>0</v>
      </c>
      <c r="H1129" s="2">
        <v>0</v>
      </c>
      <c r="I1129" s="2">
        <v>241000000</v>
      </c>
      <c r="J1129" s="2">
        <v>0</v>
      </c>
      <c r="K1129" s="2">
        <v>241000000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241000000</v>
      </c>
      <c r="V1129" s="2">
        <v>0</v>
      </c>
    </row>
    <row r="1130" spans="1:22" ht="18" customHeight="1" x14ac:dyDescent="0.25">
      <c r="A1130" s="2" t="s">
        <v>1926</v>
      </c>
      <c r="B1130" s="2" t="s">
        <v>38</v>
      </c>
      <c r="C1130" s="1" t="b">
        <f t="shared" si="17"/>
        <v>1</v>
      </c>
      <c r="D1130" s="2" t="s">
        <v>1926</v>
      </c>
      <c r="E1130" s="2" t="s">
        <v>38</v>
      </c>
      <c r="F1130" s="2">
        <v>0</v>
      </c>
      <c r="G1130" s="2">
        <v>0</v>
      </c>
      <c r="H1130" s="2">
        <v>0</v>
      </c>
      <c r="I1130" s="2">
        <v>240000000</v>
      </c>
      <c r="J1130" s="2">
        <v>0</v>
      </c>
      <c r="K1130" s="2">
        <v>240000000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>
        <v>240000000</v>
      </c>
      <c r="V1130" s="2">
        <v>0</v>
      </c>
    </row>
    <row r="1131" spans="1:22" ht="18" customHeight="1" x14ac:dyDescent="0.25">
      <c r="A1131" s="2" t="s">
        <v>1927</v>
      </c>
      <c r="B1131" s="2" t="s">
        <v>40</v>
      </c>
      <c r="C1131" s="1" t="b">
        <f t="shared" si="17"/>
        <v>1</v>
      </c>
      <c r="D1131" s="2" t="s">
        <v>1927</v>
      </c>
      <c r="E1131" s="2" t="s">
        <v>40</v>
      </c>
      <c r="F1131" s="2">
        <v>0</v>
      </c>
      <c r="G1131" s="2">
        <v>0</v>
      </c>
      <c r="H1131" s="2">
        <v>0</v>
      </c>
      <c r="I1131" s="2">
        <v>200000000</v>
      </c>
      <c r="J1131" s="2">
        <v>0</v>
      </c>
      <c r="K1131" s="2">
        <v>200000000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>
        <v>200000000</v>
      </c>
      <c r="V1131" s="2">
        <v>0</v>
      </c>
    </row>
    <row r="1132" spans="1:22" ht="18" customHeight="1" x14ac:dyDescent="0.25">
      <c r="A1132" s="2" t="s">
        <v>1928</v>
      </c>
      <c r="B1132" s="2" t="s">
        <v>44</v>
      </c>
      <c r="C1132" s="1" t="b">
        <f t="shared" si="17"/>
        <v>1</v>
      </c>
      <c r="D1132" s="2" t="s">
        <v>1928</v>
      </c>
      <c r="E1132" s="2" t="s">
        <v>44</v>
      </c>
      <c r="F1132" s="2">
        <v>0</v>
      </c>
      <c r="G1132" s="2">
        <v>0</v>
      </c>
      <c r="H1132" s="2">
        <v>0</v>
      </c>
      <c r="I1132" s="2">
        <v>4000000</v>
      </c>
      <c r="J1132" s="2">
        <v>0</v>
      </c>
      <c r="K1132" s="2">
        <v>4000000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>
        <v>4000000</v>
      </c>
      <c r="V1132" s="2">
        <v>0</v>
      </c>
    </row>
    <row r="1133" spans="1:22" ht="18" customHeight="1" x14ac:dyDescent="0.25">
      <c r="A1133" s="2" t="s">
        <v>1929</v>
      </c>
      <c r="B1133" s="2" t="s">
        <v>46</v>
      </c>
      <c r="C1133" s="1" t="b">
        <f t="shared" si="17"/>
        <v>1</v>
      </c>
      <c r="D1133" s="2" t="s">
        <v>1929</v>
      </c>
      <c r="E1133" s="2" t="s">
        <v>46</v>
      </c>
      <c r="F1133" s="2">
        <v>0</v>
      </c>
      <c r="G1133" s="2">
        <v>0</v>
      </c>
      <c r="H1133" s="2">
        <v>0</v>
      </c>
      <c r="I1133" s="2">
        <v>18000000</v>
      </c>
      <c r="J1133" s="2">
        <v>0</v>
      </c>
      <c r="K1133" s="2">
        <v>18000000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>
        <v>18000000</v>
      </c>
      <c r="V1133" s="2">
        <v>0</v>
      </c>
    </row>
    <row r="1134" spans="1:22" ht="18" customHeight="1" x14ac:dyDescent="0.25">
      <c r="A1134" s="2" t="s">
        <v>1930</v>
      </c>
      <c r="B1134" s="2" t="s">
        <v>48</v>
      </c>
      <c r="C1134" s="1" t="b">
        <f t="shared" si="17"/>
        <v>1</v>
      </c>
      <c r="D1134" s="2" t="s">
        <v>1930</v>
      </c>
      <c r="E1134" s="2" t="s">
        <v>48</v>
      </c>
      <c r="F1134" s="2">
        <v>0</v>
      </c>
      <c r="G1134" s="2">
        <v>0</v>
      </c>
      <c r="H1134" s="2">
        <v>0</v>
      </c>
      <c r="I1134" s="2">
        <v>4000000</v>
      </c>
      <c r="J1134" s="2">
        <v>0</v>
      </c>
      <c r="K1134" s="2">
        <v>4000000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>
        <v>4000000</v>
      </c>
      <c r="V1134" s="2">
        <v>0</v>
      </c>
    </row>
    <row r="1135" spans="1:22" ht="18" customHeight="1" x14ac:dyDescent="0.25">
      <c r="A1135" s="2" t="s">
        <v>1931</v>
      </c>
      <c r="B1135" s="2" t="s">
        <v>52</v>
      </c>
      <c r="C1135" s="1" t="b">
        <f t="shared" si="17"/>
        <v>1</v>
      </c>
      <c r="D1135" s="2" t="s">
        <v>1931</v>
      </c>
      <c r="E1135" s="2" t="s">
        <v>52</v>
      </c>
      <c r="F1135" s="2">
        <v>0</v>
      </c>
      <c r="G1135" s="2">
        <v>0</v>
      </c>
      <c r="H1135" s="2">
        <v>0</v>
      </c>
      <c r="I1135" s="2">
        <v>11000000</v>
      </c>
      <c r="J1135" s="2">
        <v>0</v>
      </c>
      <c r="K1135" s="2">
        <v>11000000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>
        <v>11000000</v>
      </c>
      <c r="V1135" s="2">
        <v>0</v>
      </c>
    </row>
    <row r="1136" spans="1:22" ht="18" customHeight="1" x14ac:dyDescent="0.25">
      <c r="A1136" s="2" t="s">
        <v>1932</v>
      </c>
      <c r="B1136" s="2" t="s">
        <v>56</v>
      </c>
      <c r="C1136" s="1" t="b">
        <f t="shared" si="17"/>
        <v>1</v>
      </c>
      <c r="D1136" s="2" t="s">
        <v>1932</v>
      </c>
      <c r="E1136" s="2" t="s">
        <v>56</v>
      </c>
      <c r="F1136" s="2">
        <v>0</v>
      </c>
      <c r="G1136" s="2">
        <v>0</v>
      </c>
      <c r="H1136" s="2">
        <v>0</v>
      </c>
      <c r="I1136" s="2">
        <v>3000000</v>
      </c>
      <c r="J1136" s="2">
        <v>0</v>
      </c>
      <c r="K1136" s="2">
        <v>3000000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>
        <v>3000000</v>
      </c>
      <c r="V1136" s="2">
        <v>0</v>
      </c>
    </row>
    <row r="1137" spans="1:22" ht="18" customHeight="1" x14ac:dyDescent="0.25">
      <c r="A1137" s="2" t="s">
        <v>1933</v>
      </c>
      <c r="B1137" s="2" t="s">
        <v>62</v>
      </c>
      <c r="C1137" s="1" t="b">
        <f t="shared" si="17"/>
        <v>1</v>
      </c>
      <c r="D1137" s="2" t="s">
        <v>1933</v>
      </c>
      <c r="E1137" s="2" t="s">
        <v>62</v>
      </c>
      <c r="F1137" s="2">
        <v>0</v>
      </c>
      <c r="G1137" s="2">
        <v>0</v>
      </c>
      <c r="H1137" s="2">
        <v>0</v>
      </c>
      <c r="I1137" s="2">
        <v>1000000</v>
      </c>
      <c r="J1137" s="2">
        <v>0</v>
      </c>
      <c r="K1137" s="2">
        <v>1000000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>
        <v>1000000</v>
      </c>
      <c r="V1137" s="2">
        <v>0</v>
      </c>
    </row>
    <row r="1138" spans="1:22" ht="18" customHeight="1" x14ac:dyDescent="0.25">
      <c r="A1138" s="2" t="s">
        <v>1934</v>
      </c>
      <c r="B1138" s="2" t="s">
        <v>64</v>
      </c>
      <c r="C1138" s="1" t="b">
        <f t="shared" si="17"/>
        <v>1</v>
      </c>
      <c r="D1138" s="2" t="s">
        <v>1934</v>
      </c>
      <c r="E1138" s="2" t="s">
        <v>64</v>
      </c>
      <c r="F1138" s="2">
        <v>0</v>
      </c>
      <c r="G1138" s="2">
        <v>0</v>
      </c>
      <c r="H1138" s="2">
        <v>0</v>
      </c>
      <c r="I1138" s="2">
        <v>1000000</v>
      </c>
      <c r="J1138" s="2">
        <v>0</v>
      </c>
      <c r="K1138" s="2">
        <v>1000000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>
        <v>1000000</v>
      </c>
      <c r="V1138" s="2">
        <v>0</v>
      </c>
    </row>
    <row r="1139" spans="1:22" ht="18" customHeight="1" x14ac:dyDescent="0.25">
      <c r="A1139" s="2" t="s">
        <v>1472</v>
      </c>
      <c r="B1139" s="2" t="s">
        <v>1935</v>
      </c>
      <c r="C1139" s="1" t="b">
        <f t="shared" si="17"/>
        <v>1</v>
      </c>
      <c r="D1139" s="2" t="s">
        <v>1472</v>
      </c>
      <c r="E1139" s="2" t="s">
        <v>1935</v>
      </c>
      <c r="F1139" s="2">
        <v>683096883</v>
      </c>
      <c r="G1139" s="2">
        <v>0</v>
      </c>
      <c r="H1139" s="2">
        <v>0</v>
      </c>
      <c r="I1139" s="2">
        <v>70000000</v>
      </c>
      <c r="J1139" s="2">
        <v>0</v>
      </c>
      <c r="K1139" s="2">
        <v>753096883</v>
      </c>
      <c r="L1139" s="2">
        <v>421482290</v>
      </c>
      <c r="M1139" s="2">
        <v>331552281</v>
      </c>
      <c r="N1139" s="2">
        <v>86930009</v>
      </c>
      <c r="O1139" s="2">
        <v>418482290</v>
      </c>
      <c r="P1139" s="2">
        <v>55.568187765291817</v>
      </c>
      <c r="Q1139" s="2">
        <v>107406206</v>
      </c>
      <c r="R1139" s="2">
        <v>36903733</v>
      </c>
      <c r="S1139" s="2">
        <v>70502473</v>
      </c>
      <c r="T1139" s="2">
        <v>107406206</v>
      </c>
      <c r="U1139" s="2">
        <v>331614593</v>
      </c>
      <c r="V1139" s="2">
        <v>0</v>
      </c>
    </row>
    <row r="1140" spans="1:22" ht="18" customHeight="1" x14ac:dyDescent="0.25">
      <c r="A1140" s="2" t="s">
        <v>1473</v>
      </c>
      <c r="B1140" s="2" t="s">
        <v>30</v>
      </c>
      <c r="C1140" s="1" t="b">
        <f t="shared" si="17"/>
        <v>1</v>
      </c>
      <c r="D1140" s="2" t="s">
        <v>1473</v>
      </c>
      <c r="E1140" s="2" t="s">
        <v>30</v>
      </c>
      <c r="F1140" s="2">
        <v>387296883</v>
      </c>
      <c r="G1140" s="2">
        <v>0</v>
      </c>
      <c r="H1140" s="2">
        <v>0</v>
      </c>
      <c r="I1140" s="2">
        <v>0</v>
      </c>
      <c r="J1140" s="2">
        <v>0</v>
      </c>
      <c r="K1140" s="2">
        <v>387296883</v>
      </c>
      <c r="L1140" s="2">
        <v>56833742</v>
      </c>
      <c r="M1140" s="2">
        <v>36903733</v>
      </c>
      <c r="N1140" s="2">
        <v>16930009</v>
      </c>
      <c r="O1140" s="2">
        <v>53833742</v>
      </c>
      <c r="P1140" s="2">
        <v>13.899864512981377</v>
      </c>
      <c r="Q1140" s="2">
        <v>53833742</v>
      </c>
      <c r="R1140" s="2">
        <v>36903733</v>
      </c>
      <c r="S1140" s="2">
        <v>16930009</v>
      </c>
      <c r="T1140" s="2">
        <v>53833742</v>
      </c>
      <c r="U1140" s="2">
        <v>330463141</v>
      </c>
      <c r="V1140" s="2">
        <v>0</v>
      </c>
    </row>
    <row r="1141" spans="1:22" ht="18" customHeight="1" x14ac:dyDescent="0.25">
      <c r="A1141" s="2" t="s">
        <v>1474</v>
      </c>
      <c r="B1141" s="2" t="s">
        <v>32</v>
      </c>
      <c r="C1141" s="1" t="b">
        <f t="shared" si="17"/>
        <v>1</v>
      </c>
      <c r="D1141" s="2" t="s">
        <v>1474</v>
      </c>
      <c r="E1141" s="2" t="s">
        <v>32</v>
      </c>
      <c r="F1141" s="2">
        <v>387296883</v>
      </c>
      <c r="G1141" s="2">
        <v>0</v>
      </c>
      <c r="H1141" s="2">
        <v>0</v>
      </c>
      <c r="I1141" s="2">
        <v>0</v>
      </c>
      <c r="J1141" s="2">
        <v>0</v>
      </c>
      <c r="K1141" s="2">
        <v>387296883</v>
      </c>
      <c r="L1141" s="2">
        <v>56833742</v>
      </c>
      <c r="M1141" s="2">
        <v>36903733</v>
      </c>
      <c r="N1141" s="2">
        <v>16930009</v>
      </c>
      <c r="O1141" s="2">
        <v>53833742</v>
      </c>
      <c r="P1141" s="2">
        <v>13.899864512981377</v>
      </c>
      <c r="Q1141" s="2">
        <v>53833742</v>
      </c>
      <c r="R1141" s="2">
        <v>36903733</v>
      </c>
      <c r="S1141" s="2">
        <v>16930009</v>
      </c>
      <c r="T1141" s="2">
        <v>53833742</v>
      </c>
      <c r="U1141" s="2">
        <v>330463141</v>
      </c>
      <c r="V1141" s="2">
        <v>0</v>
      </c>
    </row>
    <row r="1142" spans="1:22" ht="18" customHeight="1" x14ac:dyDescent="0.25">
      <c r="A1142" s="2" t="s">
        <v>1475</v>
      </c>
      <c r="B1142" s="2" t="s">
        <v>34</v>
      </c>
      <c r="C1142" s="1" t="b">
        <f t="shared" si="17"/>
        <v>1</v>
      </c>
      <c r="D1142" s="2" t="s">
        <v>1475</v>
      </c>
      <c r="E1142" s="2" t="s">
        <v>34</v>
      </c>
      <c r="F1142" s="2">
        <v>387296883</v>
      </c>
      <c r="G1142" s="2">
        <v>0</v>
      </c>
      <c r="H1142" s="2">
        <v>0</v>
      </c>
      <c r="I1142" s="2">
        <v>0</v>
      </c>
      <c r="J1142" s="2">
        <v>0</v>
      </c>
      <c r="K1142" s="2">
        <v>387296883</v>
      </c>
      <c r="L1142" s="2">
        <v>56833742</v>
      </c>
      <c r="M1142" s="2">
        <v>36903733</v>
      </c>
      <c r="N1142" s="2">
        <v>16930009</v>
      </c>
      <c r="O1142" s="2">
        <v>53833742</v>
      </c>
      <c r="P1142" s="2">
        <v>13.899864512981377</v>
      </c>
      <c r="Q1142" s="2">
        <v>53833742</v>
      </c>
      <c r="R1142" s="2">
        <v>36903733</v>
      </c>
      <c r="S1142" s="2">
        <v>16930009</v>
      </c>
      <c r="T1142" s="2">
        <v>53833742</v>
      </c>
      <c r="U1142" s="2">
        <v>330463141</v>
      </c>
      <c r="V1142" s="2">
        <v>0</v>
      </c>
    </row>
    <row r="1143" spans="1:22" ht="18" customHeight="1" x14ac:dyDescent="0.25">
      <c r="A1143" s="2" t="s">
        <v>1476</v>
      </c>
      <c r="B1143" s="2" t="s">
        <v>36</v>
      </c>
      <c r="C1143" s="1" t="b">
        <f t="shared" si="17"/>
        <v>1</v>
      </c>
      <c r="D1143" s="2" t="s">
        <v>1476</v>
      </c>
      <c r="E1143" s="2" t="s">
        <v>36</v>
      </c>
      <c r="F1143" s="2">
        <v>383179939</v>
      </c>
      <c r="G1143" s="2">
        <v>0</v>
      </c>
      <c r="H1143" s="2">
        <v>0</v>
      </c>
      <c r="I1143" s="2">
        <v>0</v>
      </c>
      <c r="J1143" s="2">
        <v>0</v>
      </c>
      <c r="K1143" s="2">
        <v>383179939</v>
      </c>
      <c r="L1143" s="2">
        <v>53833742</v>
      </c>
      <c r="M1143" s="2">
        <v>36903733</v>
      </c>
      <c r="N1143" s="2">
        <v>16930009</v>
      </c>
      <c r="O1143" s="2">
        <v>53833742</v>
      </c>
      <c r="P1143" s="2">
        <v>14.049206787936777</v>
      </c>
      <c r="Q1143" s="2">
        <v>53833742</v>
      </c>
      <c r="R1143" s="2">
        <v>36903733</v>
      </c>
      <c r="S1143" s="2">
        <v>16930009</v>
      </c>
      <c r="T1143" s="2">
        <v>53833742</v>
      </c>
      <c r="U1143" s="2">
        <v>329346197</v>
      </c>
      <c r="V1143" s="2">
        <v>0</v>
      </c>
    </row>
    <row r="1144" spans="1:22" ht="18" customHeight="1" x14ac:dyDescent="0.25">
      <c r="A1144" s="2" t="s">
        <v>1477</v>
      </c>
      <c r="B1144" s="2" t="s">
        <v>38</v>
      </c>
      <c r="C1144" s="1" t="b">
        <f t="shared" si="17"/>
        <v>1</v>
      </c>
      <c r="D1144" s="2" t="s">
        <v>1477</v>
      </c>
      <c r="E1144" s="2" t="s">
        <v>38</v>
      </c>
      <c r="F1144" s="2">
        <v>381497742</v>
      </c>
      <c r="G1144" s="2">
        <v>0</v>
      </c>
      <c r="H1144" s="2">
        <v>0</v>
      </c>
      <c r="I1144" s="2">
        <v>0</v>
      </c>
      <c r="J1144" s="2">
        <v>0</v>
      </c>
      <c r="K1144" s="2">
        <v>381497742</v>
      </c>
      <c r="L1144" s="2">
        <v>53630742</v>
      </c>
      <c r="M1144" s="2">
        <v>36803833</v>
      </c>
      <c r="N1144" s="2">
        <v>16826909</v>
      </c>
      <c r="O1144" s="2">
        <v>53630742</v>
      </c>
      <c r="P1144" s="2">
        <v>14.057944804297165</v>
      </c>
      <c r="Q1144" s="2">
        <v>53630742</v>
      </c>
      <c r="R1144" s="2">
        <v>36803833</v>
      </c>
      <c r="S1144" s="2">
        <v>16826909</v>
      </c>
      <c r="T1144" s="2">
        <v>53630742</v>
      </c>
      <c r="U1144" s="2">
        <v>327867000</v>
      </c>
      <c r="V1144" s="2">
        <v>0</v>
      </c>
    </row>
    <row r="1145" spans="1:22" ht="18" customHeight="1" x14ac:dyDescent="0.25">
      <c r="A1145" s="2" t="s">
        <v>1478</v>
      </c>
      <c r="B1145" s="2" t="s">
        <v>40</v>
      </c>
      <c r="C1145" s="1" t="b">
        <f t="shared" si="17"/>
        <v>1</v>
      </c>
      <c r="D1145" s="2" t="s">
        <v>1478</v>
      </c>
      <c r="E1145" s="2" t="s">
        <v>40</v>
      </c>
      <c r="F1145" s="2">
        <v>284291011</v>
      </c>
      <c r="G1145" s="2">
        <v>0</v>
      </c>
      <c r="H1145" s="2">
        <v>0</v>
      </c>
      <c r="I1145" s="2">
        <v>0</v>
      </c>
      <c r="J1145" s="2">
        <v>0</v>
      </c>
      <c r="K1145" s="2">
        <v>284291011</v>
      </c>
      <c r="L1145" s="2">
        <v>47212477</v>
      </c>
      <c r="M1145" s="2">
        <v>33023455</v>
      </c>
      <c r="N1145" s="2">
        <v>14189022</v>
      </c>
      <c r="O1145" s="2">
        <v>47212477</v>
      </c>
      <c r="P1145" s="2">
        <v>16.607094552138335</v>
      </c>
      <c r="Q1145" s="2">
        <v>47212477</v>
      </c>
      <c r="R1145" s="2">
        <v>33023455</v>
      </c>
      <c r="S1145" s="2">
        <v>14189022</v>
      </c>
      <c r="T1145" s="2">
        <v>47212477</v>
      </c>
      <c r="U1145" s="2">
        <v>237078534</v>
      </c>
      <c r="V1145" s="2">
        <v>0</v>
      </c>
    </row>
    <row r="1146" spans="1:22" ht="18" customHeight="1" x14ac:dyDescent="0.25">
      <c r="A1146" s="2" t="s">
        <v>1479</v>
      </c>
      <c r="B1146" s="2" t="s">
        <v>44</v>
      </c>
      <c r="C1146" s="1" t="b">
        <f t="shared" si="17"/>
        <v>1</v>
      </c>
      <c r="D1146" s="2" t="s">
        <v>1479</v>
      </c>
      <c r="E1146" s="2" t="s">
        <v>44</v>
      </c>
      <c r="F1146" s="2">
        <v>14010576</v>
      </c>
      <c r="G1146" s="2">
        <v>0</v>
      </c>
      <c r="H1146" s="2">
        <v>0</v>
      </c>
      <c r="I1146" s="2">
        <v>0</v>
      </c>
      <c r="J1146" s="2">
        <v>0</v>
      </c>
      <c r="K1146" s="2">
        <v>14010576</v>
      </c>
      <c r="L1146" s="2">
        <v>1672824</v>
      </c>
      <c r="M1146" s="2">
        <v>749247</v>
      </c>
      <c r="N1146" s="2">
        <v>923577</v>
      </c>
      <c r="O1146" s="2">
        <v>1672824</v>
      </c>
      <c r="P1146" s="2">
        <v>11.939723249065564</v>
      </c>
      <c r="Q1146" s="2">
        <v>1672824</v>
      </c>
      <c r="R1146" s="2">
        <v>749247</v>
      </c>
      <c r="S1146" s="2">
        <v>923577</v>
      </c>
      <c r="T1146" s="2">
        <v>1672824</v>
      </c>
      <c r="U1146" s="2">
        <v>12337752</v>
      </c>
      <c r="V1146" s="2">
        <v>0</v>
      </c>
    </row>
    <row r="1147" spans="1:22" ht="18" customHeight="1" x14ac:dyDescent="0.25">
      <c r="A1147" s="2" t="s">
        <v>1480</v>
      </c>
      <c r="B1147" s="2" t="s">
        <v>46</v>
      </c>
      <c r="C1147" s="1" t="b">
        <f t="shared" si="17"/>
        <v>1</v>
      </c>
      <c r="D1147" s="2" t="s">
        <v>1480</v>
      </c>
      <c r="E1147" s="2" t="s">
        <v>46</v>
      </c>
      <c r="F1147" s="2">
        <v>29188695</v>
      </c>
      <c r="G1147" s="2">
        <v>0</v>
      </c>
      <c r="H1147" s="2">
        <v>0</v>
      </c>
      <c r="I1147" s="2">
        <v>0</v>
      </c>
      <c r="J1147" s="2">
        <v>0</v>
      </c>
      <c r="K1147" s="2">
        <v>29188695</v>
      </c>
      <c r="L1147" s="2">
        <v>310033</v>
      </c>
      <c r="M1147" s="2">
        <v>310033</v>
      </c>
      <c r="N1147" s="2">
        <v>0</v>
      </c>
      <c r="O1147" s="2">
        <v>310033</v>
      </c>
      <c r="P1147" s="2">
        <v>1.0621680756882075</v>
      </c>
      <c r="Q1147" s="2">
        <v>310033</v>
      </c>
      <c r="R1147" s="2">
        <v>310033</v>
      </c>
      <c r="S1147" s="2">
        <v>0</v>
      </c>
      <c r="T1147" s="2">
        <v>310033</v>
      </c>
      <c r="U1147" s="2">
        <v>28878662</v>
      </c>
      <c r="V1147" s="2">
        <v>0</v>
      </c>
    </row>
    <row r="1148" spans="1:22" ht="18" customHeight="1" x14ac:dyDescent="0.25">
      <c r="A1148" s="2" t="s">
        <v>1481</v>
      </c>
      <c r="B1148" s="2" t="s">
        <v>48</v>
      </c>
      <c r="C1148" s="1" t="b">
        <f t="shared" si="17"/>
        <v>1</v>
      </c>
      <c r="D1148" s="2" t="s">
        <v>1481</v>
      </c>
      <c r="E1148" s="2" t="s">
        <v>48</v>
      </c>
      <c r="F1148" s="2">
        <v>20548841</v>
      </c>
      <c r="G1148" s="2">
        <v>0</v>
      </c>
      <c r="H1148" s="2">
        <v>0</v>
      </c>
      <c r="I1148" s="2">
        <v>0</v>
      </c>
      <c r="J1148" s="2">
        <v>0</v>
      </c>
      <c r="K1148" s="2">
        <v>20548841</v>
      </c>
      <c r="L1148" s="2">
        <v>2845961</v>
      </c>
      <c r="M1148" s="2">
        <v>1245094</v>
      </c>
      <c r="N1148" s="2">
        <v>1600867</v>
      </c>
      <c r="O1148" s="2">
        <v>2845961</v>
      </c>
      <c r="P1148" s="2">
        <v>13.849739749312381</v>
      </c>
      <c r="Q1148" s="2">
        <v>2845961</v>
      </c>
      <c r="R1148" s="2">
        <v>1245094</v>
      </c>
      <c r="S1148" s="2">
        <v>1600867</v>
      </c>
      <c r="T1148" s="2">
        <v>2845961</v>
      </c>
      <c r="U1148" s="2">
        <v>17702880</v>
      </c>
      <c r="V1148" s="2">
        <v>0</v>
      </c>
    </row>
    <row r="1149" spans="1:22" ht="18" customHeight="1" x14ac:dyDescent="0.25">
      <c r="A1149" s="2" t="s">
        <v>1482</v>
      </c>
      <c r="B1149" s="2" t="s">
        <v>50</v>
      </c>
      <c r="C1149" s="1" t="b">
        <f t="shared" si="17"/>
        <v>1</v>
      </c>
      <c r="D1149" s="2" t="s">
        <v>1482</v>
      </c>
      <c r="E1149" s="2" t="s">
        <v>50</v>
      </c>
      <c r="F1149" s="2">
        <v>3772620</v>
      </c>
      <c r="G1149" s="2">
        <v>0</v>
      </c>
      <c r="H1149" s="2">
        <v>0</v>
      </c>
      <c r="I1149" s="2">
        <v>0</v>
      </c>
      <c r="J1149" s="2">
        <v>0</v>
      </c>
      <c r="K1149" s="2">
        <v>3772620</v>
      </c>
      <c r="L1149" s="2">
        <v>270849</v>
      </c>
      <c r="M1149" s="2">
        <v>205708</v>
      </c>
      <c r="N1149" s="2">
        <v>65141</v>
      </c>
      <c r="O1149" s="2">
        <v>270849</v>
      </c>
      <c r="P1149" s="2">
        <v>7.1793342557692013</v>
      </c>
      <c r="Q1149" s="2">
        <v>270849</v>
      </c>
      <c r="R1149" s="2">
        <v>205708</v>
      </c>
      <c r="S1149" s="2">
        <v>65141</v>
      </c>
      <c r="T1149" s="2">
        <v>270849</v>
      </c>
      <c r="U1149" s="2">
        <v>3501771</v>
      </c>
      <c r="V1149" s="2">
        <v>0</v>
      </c>
    </row>
    <row r="1150" spans="1:22" ht="18" customHeight="1" x14ac:dyDescent="0.25">
      <c r="A1150" s="2" t="s">
        <v>1483</v>
      </c>
      <c r="B1150" s="2" t="s">
        <v>52</v>
      </c>
      <c r="C1150" s="1" t="b">
        <f t="shared" si="17"/>
        <v>1</v>
      </c>
      <c r="D1150" s="2" t="s">
        <v>1483</v>
      </c>
      <c r="E1150" s="2" t="s">
        <v>52</v>
      </c>
      <c r="F1150" s="2">
        <v>17664117</v>
      </c>
      <c r="G1150" s="2">
        <v>0</v>
      </c>
      <c r="H1150" s="2">
        <v>0</v>
      </c>
      <c r="I1150" s="2">
        <v>0</v>
      </c>
      <c r="J1150" s="2">
        <v>0</v>
      </c>
      <c r="K1150" s="2">
        <v>17664117</v>
      </c>
      <c r="L1150" s="2">
        <v>620067</v>
      </c>
      <c r="M1150" s="2">
        <v>620067</v>
      </c>
      <c r="N1150" s="2">
        <v>0</v>
      </c>
      <c r="O1150" s="2">
        <v>620067</v>
      </c>
      <c r="P1150" s="2">
        <v>3.5103198195528256</v>
      </c>
      <c r="Q1150" s="2">
        <v>620067</v>
      </c>
      <c r="R1150" s="2">
        <v>620067</v>
      </c>
      <c r="S1150" s="2">
        <v>0</v>
      </c>
      <c r="T1150" s="2">
        <v>620067</v>
      </c>
      <c r="U1150" s="2">
        <v>17044050</v>
      </c>
      <c r="V1150" s="2">
        <v>0</v>
      </c>
    </row>
    <row r="1151" spans="1:22" ht="18" customHeight="1" x14ac:dyDescent="0.25">
      <c r="A1151" s="2" t="s">
        <v>1484</v>
      </c>
      <c r="B1151" s="2" t="s">
        <v>54</v>
      </c>
      <c r="C1151" s="1" t="b">
        <f t="shared" si="17"/>
        <v>1</v>
      </c>
      <c r="D1151" s="2" t="s">
        <v>1484</v>
      </c>
      <c r="E1151" s="2" t="s">
        <v>54</v>
      </c>
      <c r="F1151" s="2">
        <v>2444688</v>
      </c>
      <c r="G1151" s="2">
        <v>0</v>
      </c>
      <c r="H1151" s="2">
        <v>0</v>
      </c>
      <c r="I1151" s="2">
        <v>0</v>
      </c>
      <c r="J1151" s="2">
        <v>0</v>
      </c>
      <c r="K1151" s="2">
        <v>2444688</v>
      </c>
      <c r="L1151" s="2">
        <v>174058</v>
      </c>
      <c r="M1151" s="2">
        <v>125756</v>
      </c>
      <c r="N1151" s="2">
        <v>48302</v>
      </c>
      <c r="O1151" s="2">
        <v>174058</v>
      </c>
      <c r="P1151" s="2">
        <v>7.1198451499741484</v>
      </c>
      <c r="Q1151" s="2">
        <v>174058</v>
      </c>
      <c r="R1151" s="2">
        <v>125756</v>
      </c>
      <c r="S1151" s="2">
        <v>48302</v>
      </c>
      <c r="T1151" s="2">
        <v>174058</v>
      </c>
      <c r="U1151" s="2">
        <v>2270630</v>
      </c>
      <c r="V1151" s="2">
        <v>0</v>
      </c>
    </row>
    <row r="1152" spans="1:22" ht="18" customHeight="1" x14ac:dyDescent="0.25">
      <c r="A1152" s="2" t="s">
        <v>1485</v>
      </c>
      <c r="B1152" s="2" t="s">
        <v>56</v>
      </c>
      <c r="C1152" s="1" t="b">
        <f t="shared" si="17"/>
        <v>1</v>
      </c>
      <c r="D1152" s="2" t="s">
        <v>1485</v>
      </c>
      <c r="E1152" s="2" t="s">
        <v>56</v>
      </c>
      <c r="F1152" s="2">
        <v>9577194</v>
      </c>
      <c r="G1152" s="2">
        <v>0</v>
      </c>
      <c r="H1152" s="2">
        <v>0</v>
      </c>
      <c r="I1152" s="2">
        <v>0</v>
      </c>
      <c r="J1152" s="2">
        <v>0</v>
      </c>
      <c r="K1152" s="2">
        <v>9577194</v>
      </c>
      <c r="L1152" s="2">
        <v>524473</v>
      </c>
      <c r="M1152" s="2">
        <v>524473</v>
      </c>
      <c r="N1152" s="2">
        <v>0</v>
      </c>
      <c r="O1152" s="2">
        <v>524473</v>
      </c>
      <c r="P1152" s="2">
        <v>5.4762699805391852</v>
      </c>
      <c r="Q1152" s="2">
        <v>524473</v>
      </c>
      <c r="R1152" s="2">
        <v>524473</v>
      </c>
      <c r="S1152" s="2">
        <v>0</v>
      </c>
      <c r="T1152" s="2">
        <v>524473</v>
      </c>
      <c r="U1152" s="2">
        <v>9052721</v>
      </c>
      <c r="V1152" s="2">
        <v>0</v>
      </c>
    </row>
    <row r="1153" spans="1:22" ht="18" customHeight="1" x14ac:dyDescent="0.25">
      <c r="A1153" s="2" t="s">
        <v>1486</v>
      </c>
      <c r="B1153" s="2" t="s">
        <v>62</v>
      </c>
      <c r="C1153" s="1" t="b">
        <f t="shared" si="17"/>
        <v>1</v>
      </c>
      <c r="D1153" s="2" t="s">
        <v>1486</v>
      </c>
      <c r="E1153" s="2" t="s">
        <v>62</v>
      </c>
      <c r="F1153" s="2">
        <v>1682197</v>
      </c>
      <c r="G1153" s="2">
        <v>0</v>
      </c>
      <c r="H1153" s="2">
        <v>0</v>
      </c>
      <c r="I1153" s="2">
        <v>0</v>
      </c>
      <c r="J1153" s="2">
        <v>0</v>
      </c>
      <c r="K1153" s="2">
        <v>1682197</v>
      </c>
      <c r="L1153" s="2">
        <v>203000</v>
      </c>
      <c r="M1153" s="2">
        <v>99900</v>
      </c>
      <c r="N1153" s="2">
        <v>103100</v>
      </c>
      <c r="O1153" s="2">
        <v>203000</v>
      </c>
      <c r="P1153" s="2">
        <v>12.067552135689221</v>
      </c>
      <c r="Q1153" s="2">
        <v>203000</v>
      </c>
      <c r="R1153" s="2">
        <v>99900</v>
      </c>
      <c r="S1153" s="2">
        <v>103100</v>
      </c>
      <c r="T1153" s="2">
        <v>203000</v>
      </c>
      <c r="U1153" s="2">
        <v>1479197</v>
      </c>
      <c r="V1153" s="2">
        <v>0</v>
      </c>
    </row>
    <row r="1154" spans="1:22" ht="18" customHeight="1" x14ac:dyDescent="0.25">
      <c r="A1154" s="2" t="s">
        <v>1487</v>
      </c>
      <c r="B1154" s="2" t="s">
        <v>64</v>
      </c>
      <c r="C1154" s="1" t="b">
        <f t="shared" si="17"/>
        <v>1</v>
      </c>
      <c r="D1154" s="2" t="s">
        <v>1487</v>
      </c>
      <c r="E1154" s="2" t="s">
        <v>64</v>
      </c>
      <c r="F1154" s="2">
        <v>1682197</v>
      </c>
      <c r="G1154" s="2">
        <v>0</v>
      </c>
      <c r="H1154" s="2">
        <v>0</v>
      </c>
      <c r="I1154" s="2">
        <v>0</v>
      </c>
      <c r="J1154" s="2">
        <v>0</v>
      </c>
      <c r="K1154" s="2">
        <v>1682197</v>
      </c>
      <c r="L1154" s="2">
        <v>203000</v>
      </c>
      <c r="M1154" s="2">
        <v>99900</v>
      </c>
      <c r="N1154" s="2">
        <v>103100</v>
      </c>
      <c r="O1154" s="2">
        <v>203000</v>
      </c>
      <c r="P1154" s="2">
        <v>12.067552135689221</v>
      </c>
      <c r="Q1154" s="2">
        <v>203000</v>
      </c>
      <c r="R1154" s="2">
        <v>99900</v>
      </c>
      <c r="S1154" s="2">
        <v>103100</v>
      </c>
      <c r="T1154" s="2">
        <v>203000</v>
      </c>
      <c r="U1154" s="2">
        <v>1479197</v>
      </c>
      <c r="V1154" s="2">
        <v>0</v>
      </c>
    </row>
    <row r="1155" spans="1:22" ht="18" customHeight="1" x14ac:dyDescent="0.25">
      <c r="A1155" s="2" t="s">
        <v>1488</v>
      </c>
      <c r="B1155" s="2" t="s">
        <v>68</v>
      </c>
      <c r="C1155" s="1" t="b">
        <f t="shared" si="17"/>
        <v>1</v>
      </c>
      <c r="D1155" s="2" t="s">
        <v>1488</v>
      </c>
      <c r="E1155" s="2" t="s">
        <v>68</v>
      </c>
      <c r="F1155" s="2">
        <v>4116944</v>
      </c>
      <c r="G1155" s="2">
        <v>0</v>
      </c>
      <c r="H1155" s="2">
        <v>0</v>
      </c>
      <c r="I1155" s="2">
        <v>0</v>
      </c>
      <c r="J1155" s="2">
        <v>0</v>
      </c>
      <c r="K1155" s="2">
        <v>4116944</v>
      </c>
      <c r="L1155" s="2">
        <v>3000000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>
        <v>1116944</v>
      </c>
      <c r="V1155" s="2">
        <v>0</v>
      </c>
    </row>
    <row r="1156" spans="1:22" ht="18" customHeight="1" x14ac:dyDescent="0.25">
      <c r="A1156" s="2" t="s">
        <v>1489</v>
      </c>
      <c r="B1156" s="2" t="s">
        <v>70</v>
      </c>
      <c r="C1156" s="1" t="b">
        <f t="shared" si="17"/>
        <v>1</v>
      </c>
      <c r="D1156" s="2" t="s">
        <v>1489</v>
      </c>
      <c r="E1156" s="2" t="s">
        <v>70</v>
      </c>
      <c r="F1156" s="2">
        <v>1438320</v>
      </c>
      <c r="G1156" s="2">
        <v>0</v>
      </c>
      <c r="H1156" s="2">
        <v>0</v>
      </c>
      <c r="I1156" s="2">
        <v>0</v>
      </c>
      <c r="J1156" s="2">
        <v>0</v>
      </c>
      <c r="K1156" s="2">
        <v>1438320</v>
      </c>
      <c r="L1156" s="2">
        <v>1150000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288320</v>
      </c>
      <c r="V1156" s="2">
        <v>0</v>
      </c>
    </row>
    <row r="1157" spans="1:22" ht="18" customHeight="1" x14ac:dyDescent="0.25">
      <c r="A1157" s="2" t="s">
        <v>1490</v>
      </c>
      <c r="B1157" s="2" t="s">
        <v>72</v>
      </c>
      <c r="C1157" s="1" t="b">
        <f t="shared" si="17"/>
        <v>1</v>
      </c>
      <c r="D1157" s="2" t="s">
        <v>1490</v>
      </c>
      <c r="E1157" s="2" t="s">
        <v>72</v>
      </c>
      <c r="F1157" s="2">
        <v>1438320</v>
      </c>
      <c r="G1157" s="2">
        <v>0</v>
      </c>
      <c r="H1157" s="2">
        <v>0</v>
      </c>
      <c r="I1157" s="2">
        <v>0</v>
      </c>
      <c r="J1157" s="2">
        <v>0</v>
      </c>
      <c r="K1157" s="2">
        <v>1438320</v>
      </c>
      <c r="L1157" s="2">
        <v>1150000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>
        <v>288320</v>
      </c>
      <c r="V1157" s="2">
        <v>0</v>
      </c>
    </row>
    <row r="1158" spans="1:22" ht="18" customHeight="1" x14ac:dyDescent="0.25">
      <c r="A1158" s="2" t="s">
        <v>1491</v>
      </c>
      <c r="B1158" s="2" t="s">
        <v>74</v>
      </c>
      <c r="C1158" s="1" t="b">
        <f t="shared" si="17"/>
        <v>1</v>
      </c>
      <c r="D1158" s="2" t="s">
        <v>1491</v>
      </c>
      <c r="E1158" s="2" t="s">
        <v>74</v>
      </c>
      <c r="F1158" s="2">
        <v>2678624</v>
      </c>
      <c r="G1158" s="2">
        <v>0</v>
      </c>
      <c r="H1158" s="2">
        <v>0</v>
      </c>
      <c r="I1158" s="2">
        <v>0</v>
      </c>
      <c r="J1158" s="2">
        <v>0</v>
      </c>
      <c r="K1158" s="2">
        <v>2678624</v>
      </c>
      <c r="L1158" s="2">
        <v>1850000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>
        <v>828624</v>
      </c>
      <c r="V1158" s="2">
        <v>0</v>
      </c>
    </row>
    <row r="1159" spans="1:22" ht="18" customHeight="1" x14ac:dyDescent="0.25">
      <c r="A1159" s="2" t="s">
        <v>1492</v>
      </c>
      <c r="B1159" s="2" t="s">
        <v>76</v>
      </c>
      <c r="C1159" s="1" t="b">
        <f t="shared" si="17"/>
        <v>1</v>
      </c>
      <c r="D1159" s="2" t="s">
        <v>1492</v>
      </c>
      <c r="E1159" s="2" t="s">
        <v>76</v>
      </c>
      <c r="F1159" s="2">
        <v>752336</v>
      </c>
      <c r="G1159" s="2">
        <v>0</v>
      </c>
      <c r="H1159" s="2">
        <v>0</v>
      </c>
      <c r="I1159" s="2">
        <v>0</v>
      </c>
      <c r="J1159" s="2">
        <v>0</v>
      </c>
      <c r="K1159" s="2">
        <v>752336</v>
      </c>
      <c r="L1159" s="2">
        <v>700000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52336</v>
      </c>
      <c r="V1159" s="2">
        <v>0</v>
      </c>
    </row>
    <row r="1160" spans="1:22" ht="18" customHeight="1" x14ac:dyDescent="0.25">
      <c r="A1160" s="2" t="s">
        <v>1493</v>
      </c>
      <c r="B1160" s="2" t="s">
        <v>78</v>
      </c>
      <c r="C1160" s="1" t="b">
        <f t="shared" si="17"/>
        <v>1</v>
      </c>
      <c r="D1160" s="2" t="s">
        <v>1493</v>
      </c>
      <c r="E1160" s="2" t="s">
        <v>78</v>
      </c>
      <c r="F1160" s="2">
        <v>254800</v>
      </c>
      <c r="G1160" s="2">
        <v>0</v>
      </c>
      <c r="H1160" s="2">
        <v>0</v>
      </c>
      <c r="I1160" s="2">
        <v>0</v>
      </c>
      <c r="J1160" s="2">
        <v>0</v>
      </c>
      <c r="K1160" s="2">
        <v>254800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>
        <v>254800</v>
      </c>
      <c r="V1160" s="2">
        <v>0</v>
      </c>
    </row>
    <row r="1161" spans="1:22" ht="18" customHeight="1" x14ac:dyDescent="0.25">
      <c r="A1161" s="2" t="s">
        <v>1494</v>
      </c>
      <c r="B1161" s="2" t="s">
        <v>80</v>
      </c>
      <c r="C1161" s="1" t="b">
        <f t="shared" si="17"/>
        <v>1</v>
      </c>
      <c r="D1161" s="2" t="s">
        <v>1494</v>
      </c>
      <c r="E1161" s="2" t="s">
        <v>80</v>
      </c>
      <c r="F1161" s="2">
        <v>254800</v>
      </c>
      <c r="G1161" s="2">
        <v>0</v>
      </c>
      <c r="H1161" s="2">
        <v>0</v>
      </c>
      <c r="I1161" s="2">
        <v>0</v>
      </c>
      <c r="J1161" s="2">
        <v>0</v>
      </c>
      <c r="K1161" s="2">
        <v>254800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>
        <v>254800</v>
      </c>
      <c r="V1161" s="2">
        <v>0</v>
      </c>
    </row>
    <row r="1162" spans="1:22" ht="18" customHeight="1" x14ac:dyDescent="0.25">
      <c r="A1162" s="2" t="s">
        <v>1495</v>
      </c>
      <c r="B1162" s="2" t="s">
        <v>82</v>
      </c>
      <c r="C1162" s="1" t="b">
        <f t="shared" si="17"/>
        <v>1</v>
      </c>
      <c r="D1162" s="2" t="s">
        <v>1495</v>
      </c>
      <c r="E1162" s="2" t="s">
        <v>82</v>
      </c>
      <c r="F1162" s="2">
        <v>1416688</v>
      </c>
      <c r="G1162" s="2">
        <v>0</v>
      </c>
      <c r="H1162" s="2">
        <v>0</v>
      </c>
      <c r="I1162" s="2">
        <v>0</v>
      </c>
      <c r="J1162" s="2">
        <v>0</v>
      </c>
      <c r="K1162" s="2">
        <v>1416688</v>
      </c>
      <c r="L1162" s="2">
        <v>1150000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>
        <v>266688</v>
      </c>
      <c r="V1162" s="2">
        <v>0</v>
      </c>
    </row>
    <row r="1163" spans="1:22" ht="18" customHeight="1" x14ac:dyDescent="0.25">
      <c r="A1163" s="2" t="s">
        <v>1496</v>
      </c>
      <c r="B1163" s="2" t="s">
        <v>88</v>
      </c>
      <c r="C1163" s="1" t="b">
        <f t="shared" ref="C1163:C1226" si="18">A1163=D1163</f>
        <v>1</v>
      </c>
      <c r="D1163" s="2" t="s">
        <v>1496</v>
      </c>
      <c r="E1163" s="2" t="s">
        <v>88</v>
      </c>
      <c r="F1163" s="2">
        <v>295800000</v>
      </c>
      <c r="G1163" s="2">
        <v>0</v>
      </c>
      <c r="H1163" s="2">
        <v>0</v>
      </c>
      <c r="I1163" s="2">
        <v>70000000</v>
      </c>
      <c r="J1163" s="2">
        <v>0</v>
      </c>
      <c r="K1163" s="2">
        <v>365800000</v>
      </c>
      <c r="L1163" s="2">
        <v>364648548</v>
      </c>
      <c r="M1163" s="2">
        <v>294648548</v>
      </c>
      <c r="N1163" s="2">
        <v>70000000</v>
      </c>
      <c r="O1163" s="2">
        <v>364648548</v>
      </c>
      <c r="P1163" s="2">
        <v>99.685223619464182</v>
      </c>
      <c r="Q1163" s="2">
        <v>53572464</v>
      </c>
      <c r="R1163" s="2">
        <v>0</v>
      </c>
      <c r="S1163" s="2">
        <v>53572464</v>
      </c>
      <c r="T1163" s="2">
        <v>53572464</v>
      </c>
      <c r="U1163" s="2">
        <v>1151452</v>
      </c>
      <c r="V1163" s="2">
        <v>0</v>
      </c>
    </row>
    <row r="1164" spans="1:22" ht="18" customHeight="1" x14ac:dyDescent="0.25">
      <c r="A1164" s="2" t="s">
        <v>1497</v>
      </c>
      <c r="B1164" s="2" t="s">
        <v>90</v>
      </c>
      <c r="C1164" s="1" t="b">
        <f t="shared" si="18"/>
        <v>1</v>
      </c>
      <c r="D1164" s="2" t="s">
        <v>1497</v>
      </c>
      <c r="E1164" s="2" t="s">
        <v>90</v>
      </c>
      <c r="F1164" s="2">
        <v>295800000</v>
      </c>
      <c r="G1164" s="2">
        <v>0</v>
      </c>
      <c r="H1164" s="2">
        <v>0</v>
      </c>
      <c r="I1164" s="2">
        <v>70000000</v>
      </c>
      <c r="J1164" s="2">
        <v>0</v>
      </c>
      <c r="K1164" s="2">
        <v>365800000</v>
      </c>
      <c r="L1164" s="2">
        <v>364648548</v>
      </c>
      <c r="M1164" s="2">
        <v>294648548</v>
      </c>
      <c r="N1164" s="2">
        <v>70000000</v>
      </c>
      <c r="O1164" s="2">
        <v>364648548</v>
      </c>
      <c r="P1164" s="2">
        <v>99.685223619464182</v>
      </c>
      <c r="Q1164" s="2">
        <v>53572464</v>
      </c>
      <c r="R1164" s="2">
        <v>0</v>
      </c>
      <c r="S1164" s="2">
        <v>53572464</v>
      </c>
      <c r="T1164" s="2">
        <v>53572464</v>
      </c>
      <c r="U1164" s="2">
        <v>1151452</v>
      </c>
      <c r="V1164" s="2">
        <v>0</v>
      </c>
    </row>
    <row r="1165" spans="1:22" ht="18" customHeight="1" x14ac:dyDescent="0.25">
      <c r="A1165" s="2" t="s">
        <v>1498</v>
      </c>
      <c r="B1165" s="2" t="s">
        <v>92</v>
      </c>
      <c r="C1165" s="1" t="b">
        <f t="shared" si="18"/>
        <v>1</v>
      </c>
      <c r="D1165" s="2" t="s">
        <v>1498</v>
      </c>
      <c r="E1165" s="2" t="s">
        <v>92</v>
      </c>
      <c r="F1165" s="2">
        <v>295800000</v>
      </c>
      <c r="G1165" s="2">
        <v>0</v>
      </c>
      <c r="H1165" s="2">
        <v>0</v>
      </c>
      <c r="I1165" s="2">
        <v>70000000</v>
      </c>
      <c r="J1165" s="2">
        <v>0</v>
      </c>
      <c r="K1165" s="2">
        <v>365800000</v>
      </c>
      <c r="L1165" s="2">
        <v>364648548</v>
      </c>
      <c r="M1165" s="2">
        <v>294648548</v>
      </c>
      <c r="N1165" s="2">
        <v>70000000</v>
      </c>
      <c r="O1165" s="2">
        <v>364648548</v>
      </c>
      <c r="P1165" s="2">
        <v>99.685223619464182</v>
      </c>
      <c r="Q1165" s="2">
        <v>53572464</v>
      </c>
      <c r="R1165" s="2">
        <v>0</v>
      </c>
      <c r="S1165" s="2">
        <v>53572464</v>
      </c>
      <c r="T1165" s="2">
        <v>53572464</v>
      </c>
      <c r="U1165" s="2">
        <v>1151452</v>
      </c>
      <c r="V1165" s="2">
        <v>0</v>
      </c>
    </row>
    <row r="1166" spans="1:22" ht="18" customHeight="1" x14ac:dyDescent="0.25">
      <c r="A1166" s="2" t="s">
        <v>1499</v>
      </c>
      <c r="B1166" s="2" t="s">
        <v>94</v>
      </c>
      <c r="C1166" s="1" t="b">
        <f t="shared" si="18"/>
        <v>1</v>
      </c>
      <c r="D1166" s="2" t="s">
        <v>1499</v>
      </c>
      <c r="E1166" s="2" t="s">
        <v>94</v>
      </c>
      <c r="F1166" s="2">
        <v>295800000</v>
      </c>
      <c r="G1166" s="2">
        <v>0</v>
      </c>
      <c r="H1166" s="2">
        <v>0</v>
      </c>
      <c r="I1166" s="2">
        <v>70000000</v>
      </c>
      <c r="J1166" s="2">
        <v>0</v>
      </c>
      <c r="K1166" s="2">
        <v>365800000</v>
      </c>
      <c r="L1166" s="2">
        <v>364648548</v>
      </c>
      <c r="M1166" s="2">
        <v>294648548</v>
      </c>
      <c r="N1166" s="2">
        <v>70000000</v>
      </c>
      <c r="O1166" s="2">
        <v>364648548</v>
      </c>
      <c r="P1166" s="2">
        <v>99.685223619464182</v>
      </c>
      <c r="Q1166" s="2">
        <v>53572464</v>
      </c>
      <c r="R1166" s="2">
        <v>0</v>
      </c>
      <c r="S1166" s="2">
        <v>53572464</v>
      </c>
      <c r="T1166" s="2">
        <v>53572464</v>
      </c>
      <c r="U1166" s="2">
        <v>1151452</v>
      </c>
      <c r="V1166" s="2">
        <v>0</v>
      </c>
    </row>
    <row r="1167" spans="1:22" ht="18" customHeight="1" x14ac:dyDescent="0.25">
      <c r="A1167" s="2" t="s">
        <v>1500</v>
      </c>
      <c r="B1167" s="2" t="s">
        <v>1501</v>
      </c>
      <c r="C1167" s="1" t="b">
        <f t="shared" si="18"/>
        <v>1</v>
      </c>
      <c r="D1167" s="2" t="s">
        <v>1500</v>
      </c>
      <c r="E1167" s="2" t="s">
        <v>1501</v>
      </c>
      <c r="F1167" s="2">
        <v>295800000</v>
      </c>
      <c r="G1167" s="2">
        <v>0</v>
      </c>
      <c r="H1167" s="2">
        <v>0</v>
      </c>
      <c r="I1167" s="2">
        <v>70000000</v>
      </c>
      <c r="J1167" s="2">
        <v>0</v>
      </c>
      <c r="K1167" s="2">
        <v>365800000</v>
      </c>
      <c r="L1167" s="2">
        <v>364648548</v>
      </c>
      <c r="M1167" s="2">
        <v>294648548</v>
      </c>
      <c r="N1167" s="2">
        <v>70000000</v>
      </c>
      <c r="O1167" s="2">
        <v>364648548</v>
      </c>
      <c r="P1167" s="2">
        <v>99.685223619464182</v>
      </c>
      <c r="Q1167" s="2">
        <v>53572464</v>
      </c>
      <c r="R1167" s="2">
        <v>0</v>
      </c>
      <c r="S1167" s="2">
        <v>53572464</v>
      </c>
      <c r="T1167" s="2">
        <v>53572464</v>
      </c>
      <c r="U1167" s="2">
        <v>1151452</v>
      </c>
      <c r="V1167" s="2">
        <v>0</v>
      </c>
    </row>
    <row r="1168" spans="1:22" ht="18" customHeight="1" x14ac:dyDescent="0.25">
      <c r="A1168" s="2" t="s">
        <v>1502</v>
      </c>
      <c r="B1168" s="2" t="s">
        <v>1501</v>
      </c>
      <c r="C1168" s="1" t="b">
        <f t="shared" si="18"/>
        <v>1</v>
      </c>
      <c r="D1168" s="2" t="s">
        <v>1502</v>
      </c>
      <c r="E1168" s="2" t="s">
        <v>1501</v>
      </c>
      <c r="F1168" s="2">
        <v>295800000</v>
      </c>
      <c r="G1168" s="2">
        <v>0</v>
      </c>
      <c r="H1168" s="2">
        <v>0</v>
      </c>
      <c r="I1168" s="2">
        <v>70000000</v>
      </c>
      <c r="J1168" s="2">
        <v>0</v>
      </c>
      <c r="K1168" s="2">
        <v>365800000</v>
      </c>
      <c r="L1168" s="2">
        <v>364648548</v>
      </c>
      <c r="M1168" s="2">
        <v>294648548</v>
      </c>
      <c r="N1168" s="2">
        <v>70000000</v>
      </c>
      <c r="O1168" s="2">
        <v>364648548</v>
      </c>
      <c r="P1168" s="2">
        <v>99.685223619464182</v>
      </c>
      <c r="Q1168" s="2">
        <v>53572464</v>
      </c>
      <c r="R1168" s="2">
        <v>0</v>
      </c>
      <c r="S1168" s="2">
        <v>53572464</v>
      </c>
      <c r="T1168" s="2">
        <v>53572464</v>
      </c>
      <c r="U1168" s="2">
        <v>1151452</v>
      </c>
      <c r="V1168" s="2">
        <v>0</v>
      </c>
    </row>
    <row r="1169" spans="1:22" ht="18" customHeight="1" x14ac:dyDescent="0.25">
      <c r="A1169" s="2" t="s">
        <v>1503</v>
      </c>
      <c r="B1169" s="2" t="s">
        <v>1504</v>
      </c>
      <c r="C1169" s="1" t="b">
        <f t="shared" si="18"/>
        <v>1</v>
      </c>
      <c r="D1169" s="2" t="s">
        <v>1503</v>
      </c>
      <c r="E1169" s="2" t="s">
        <v>1504</v>
      </c>
      <c r="F1169" s="2">
        <v>5541415665</v>
      </c>
      <c r="G1169" s="2">
        <v>13325157.189999999</v>
      </c>
      <c r="H1169" s="2">
        <v>0</v>
      </c>
      <c r="I1169" s="2">
        <v>0</v>
      </c>
      <c r="J1169" s="2">
        <v>0</v>
      </c>
      <c r="K1169" s="2">
        <v>5554740822.1899996</v>
      </c>
      <c r="L1169" s="2">
        <v>606702678</v>
      </c>
      <c r="M1169" s="2">
        <v>443982941</v>
      </c>
      <c r="N1169" s="2">
        <v>159719737</v>
      </c>
      <c r="O1169" s="2">
        <v>603702678</v>
      </c>
      <c r="P1169" s="2">
        <v>10.868242053496664</v>
      </c>
      <c r="Q1169" s="2">
        <v>363702678</v>
      </c>
      <c r="R1169" s="2">
        <v>203982941</v>
      </c>
      <c r="S1169" s="2">
        <v>159719737</v>
      </c>
      <c r="T1169" s="2">
        <v>363702678</v>
      </c>
      <c r="U1169" s="2">
        <v>4948038144.1899996</v>
      </c>
      <c r="V1169" s="2">
        <v>0</v>
      </c>
    </row>
    <row r="1170" spans="1:22" ht="18" customHeight="1" x14ac:dyDescent="0.25">
      <c r="A1170" s="2" t="s">
        <v>1505</v>
      </c>
      <c r="B1170" s="2" t="s">
        <v>30</v>
      </c>
      <c r="C1170" s="1" t="b">
        <f t="shared" si="18"/>
        <v>1</v>
      </c>
      <c r="D1170" s="2" t="s">
        <v>1505</v>
      </c>
      <c r="E1170" s="2" t="s">
        <v>30</v>
      </c>
      <c r="F1170" s="2">
        <v>1532960199</v>
      </c>
      <c r="G1170" s="2">
        <v>0</v>
      </c>
      <c r="H1170" s="2">
        <v>0</v>
      </c>
      <c r="I1170" s="2">
        <v>0</v>
      </c>
      <c r="J1170" s="2">
        <v>0</v>
      </c>
      <c r="K1170" s="2">
        <v>1532960199</v>
      </c>
      <c r="L1170" s="2">
        <v>366702678</v>
      </c>
      <c r="M1170" s="2">
        <v>203982941</v>
      </c>
      <c r="N1170" s="2">
        <v>159719737</v>
      </c>
      <c r="O1170" s="2">
        <v>363702678</v>
      </c>
      <c r="P1170" s="2">
        <v>23.725513437156106</v>
      </c>
      <c r="Q1170" s="2">
        <v>363702678</v>
      </c>
      <c r="R1170" s="2">
        <v>203982941</v>
      </c>
      <c r="S1170" s="2">
        <v>159719737</v>
      </c>
      <c r="T1170" s="2">
        <v>363702678</v>
      </c>
      <c r="U1170" s="2">
        <v>1166257521</v>
      </c>
      <c r="V1170" s="2">
        <v>0</v>
      </c>
    </row>
    <row r="1171" spans="1:22" ht="18" customHeight="1" x14ac:dyDescent="0.25">
      <c r="A1171" s="2" t="s">
        <v>1506</v>
      </c>
      <c r="B1171" s="2" t="s">
        <v>32</v>
      </c>
      <c r="C1171" s="1" t="b">
        <f t="shared" si="18"/>
        <v>1</v>
      </c>
      <c r="D1171" s="2" t="s">
        <v>1506</v>
      </c>
      <c r="E1171" s="2" t="s">
        <v>32</v>
      </c>
      <c r="F1171" s="2">
        <v>1532960199</v>
      </c>
      <c r="G1171" s="2">
        <v>0</v>
      </c>
      <c r="H1171" s="2">
        <v>0</v>
      </c>
      <c r="I1171" s="2">
        <v>0</v>
      </c>
      <c r="J1171" s="2">
        <v>0</v>
      </c>
      <c r="K1171" s="2">
        <v>1532960199</v>
      </c>
      <c r="L1171" s="2">
        <v>366702678</v>
      </c>
      <c r="M1171" s="2">
        <v>203982941</v>
      </c>
      <c r="N1171" s="2">
        <v>159719737</v>
      </c>
      <c r="O1171" s="2">
        <v>363702678</v>
      </c>
      <c r="P1171" s="2">
        <v>23.725513437156106</v>
      </c>
      <c r="Q1171" s="2">
        <v>363702678</v>
      </c>
      <c r="R1171" s="2">
        <v>203982941</v>
      </c>
      <c r="S1171" s="2">
        <v>159719737</v>
      </c>
      <c r="T1171" s="2">
        <v>363702678</v>
      </c>
      <c r="U1171" s="2">
        <v>1166257521</v>
      </c>
      <c r="V1171" s="2">
        <v>0</v>
      </c>
    </row>
    <row r="1172" spans="1:22" ht="18" customHeight="1" x14ac:dyDescent="0.25">
      <c r="A1172" s="2" t="s">
        <v>1507</v>
      </c>
      <c r="B1172" s="2" t="s">
        <v>34</v>
      </c>
      <c r="C1172" s="1" t="b">
        <f t="shared" si="18"/>
        <v>1</v>
      </c>
      <c r="D1172" s="2" t="s">
        <v>1507</v>
      </c>
      <c r="E1172" s="2" t="s">
        <v>34</v>
      </c>
      <c r="F1172" s="2">
        <v>1532960199</v>
      </c>
      <c r="G1172" s="2">
        <v>0</v>
      </c>
      <c r="H1172" s="2">
        <v>0</v>
      </c>
      <c r="I1172" s="2">
        <v>0</v>
      </c>
      <c r="J1172" s="2">
        <v>0</v>
      </c>
      <c r="K1172" s="2">
        <v>1532960199</v>
      </c>
      <c r="L1172" s="2">
        <v>366702678</v>
      </c>
      <c r="M1172" s="2">
        <v>203982941</v>
      </c>
      <c r="N1172" s="2">
        <v>159719737</v>
      </c>
      <c r="O1172" s="2">
        <v>363702678</v>
      </c>
      <c r="P1172" s="2">
        <v>23.725513437156106</v>
      </c>
      <c r="Q1172" s="2">
        <v>363702678</v>
      </c>
      <c r="R1172" s="2">
        <v>203982941</v>
      </c>
      <c r="S1172" s="2">
        <v>159719737</v>
      </c>
      <c r="T1172" s="2">
        <v>363702678</v>
      </c>
      <c r="U1172" s="2">
        <v>1166257521</v>
      </c>
      <c r="V1172" s="2">
        <v>0</v>
      </c>
    </row>
    <row r="1173" spans="1:22" ht="18" customHeight="1" x14ac:dyDescent="0.25">
      <c r="A1173" s="2" t="s">
        <v>1508</v>
      </c>
      <c r="B1173" s="2" t="s">
        <v>36</v>
      </c>
      <c r="C1173" s="1" t="b">
        <f t="shared" si="18"/>
        <v>1</v>
      </c>
      <c r="D1173" s="2" t="s">
        <v>1508</v>
      </c>
      <c r="E1173" s="2" t="s">
        <v>36</v>
      </c>
      <c r="F1173" s="2">
        <v>1527587663</v>
      </c>
      <c r="G1173" s="2">
        <v>0</v>
      </c>
      <c r="H1173" s="2">
        <v>0</v>
      </c>
      <c r="I1173" s="2">
        <v>0</v>
      </c>
      <c r="J1173" s="2">
        <v>0</v>
      </c>
      <c r="K1173" s="2">
        <v>1527587663</v>
      </c>
      <c r="L1173" s="2">
        <v>363702678</v>
      </c>
      <c r="M1173" s="2">
        <v>203982941</v>
      </c>
      <c r="N1173" s="2">
        <v>159719737</v>
      </c>
      <c r="O1173" s="2">
        <v>363702678</v>
      </c>
      <c r="P1173" s="2">
        <v>23.808956226167165</v>
      </c>
      <c r="Q1173" s="2">
        <v>363702678</v>
      </c>
      <c r="R1173" s="2">
        <v>203982941</v>
      </c>
      <c r="S1173" s="2">
        <v>159719737</v>
      </c>
      <c r="T1173" s="2">
        <v>363702678</v>
      </c>
      <c r="U1173" s="2">
        <v>1163884985</v>
      </c>
      <c r="V1173" s="2">
        <v>0</v>
      </c>
    </row>
    <row r="1174" spans="1:22" ht="18" customHeight="1" x14ac:dyDescent="0.25">
      <c r="A1174" s="2" t="s">
        <v>1509</v>
      </c>
      <c r="B1174" s="2" t="s">
        <v>38</v>
      </c>
      <c r="C1174" s="1" t="b">
        <f t="shared" si="18"/>
        <v>1</v>
      </c>
      <c r="D1174" s="2" t="s">
        <v>1509</v>
      </c>
      <c r="E1174" s="2" t="s">
        <v>38</v>
      </c>
      <c r="F1174" s="2">
        <v>1520819290</v>
      </c>
      <c r="G1174" s="2">
        <v>0</v>
      </c>
      <c r="H1174" s="2">
        <v>0</v>
      </c>
      <c r="I1174" s="2">
        <v>0</v>
      </c>
      <c r="J1174" s="2">
        <v>0</v>
      </c>
      <c r="K1174" s="2">
        <v>1520819290</v>
      </c>
      <c r="L1174" s="2">
        <v>361651908</v>
      </c>
      <c r="M1174" s="2">
        <v>203463968</v>
      </c>
      <c r="N1174" s="2">
        <v>158187940</v>
      </c>
      <c r="O1174" s="2">
        <v>361651908</v>
      </c>
      <c r="P1174" s="2">
        <v>23.780071069456252</v>
      </c>
      <c r="Q1174" s="2">
        <v>361651908</v>
      </c>
      <c r="R1174" s="2">
        <v>203463968</v>
      </c>
      <c r="S1174" s="2">
        <v>158187940</v>
      </c>
      <c r="T1174" s="2">
        <v>361651908</v>
      </c>
      <c r="U1174" s="2">
        <v>1159167382</v>
      </c>
      <c r="V1174" s="2">
        <v>0</v>
      </c>
    </row>
    <row r="1175" spans="1:22" ht="18" customHeight="1" x14ac:dyDescent="0.25">
      <c r="A1175" s="2" t="s">
        <v>1510</v>
      </c>
      <c r="B1175" s="2" t="s">
        <v>40</v>
      </c>
      <c r="C1175" s="1" t="b">
        <f t="shared" si="18"/>
        <v>1</v>
      </c>
      <c r="D1175" s="2" t="s">
        <v>1510</v>
      </c>
      <c r="E1175" s="2" t="s">
        <v>40</v>
      </c>
      <c r="F1175" s="2">
        <v>1143855184</v>
      </c>
      <c r="G1175" s="2">
        <v>0</v>
      </c>
      <c r="H1175" s="2">
        <v>0</v>
      </c>
      <c r="I1175" s="2">
        <v>0</v>
      </c>
      <c r="J1175" s="2">
        <v>0</v>
      </c>
      <c r="K1175" s="2">
        <v>1143855184</v>
      </c>
      <c r="L1175" s="2">
        <v>302397283</v>
      </c>
      <c r="M1175" s="2">
        <v>185737999</v>
      </c>
      <c r="N1175" s="2">
        <v>116659284</v>
      </c>
      <c r="O1175" s="2">
        <v>302397283</v>
      </c>
      <c r="P1175" s="2">
        <v>26.436675483913355</v>
      </c>
      <c r="Q1175" s="2">
        <v>302397283</v>
      </c>
      <c r="R1175" s="2">
        <v>185737999</v>
      </c>
      <c r="S1175" s="2">
        <v>116659284</v>
      </c>
      <c r="T1175" s="2">
        <v>302397283</v>
      </c>
      <c r="U1175" s="2">
        <v>841457901</v>
      </c>
      <c r="V1175" s="2">
        <v>0</v>
      </c>
    </row>
    <row r="1176" spans="1:22" ht="18" customHeight="1" x14ac:dyDescent="0.25">
      <c r="A1176" s="2" t="s">
        <v>1511</v>
      </c>
      <c r="B1176" s="2" t="s">
        <v>42</v>
      </c>
      <c r="C1176" s="1" t="b">
        <f t="shared" si="18"/>
        <v>1</v>
      </c>
      <c r="D1176" s="2" t="s">
        <v>1511</v>
      </c>
      <c r="E1176" s="2" t="s">
        <v>42</v>
      </c>
      <c r="F1176" s="2">
        <v>13008999</v>
      </c>
      <c r="G1176" s="2">
        <v>0</v>
      </c>
      <c r="H1176" s="2">
        <v>0</v>
      </c>
      <c r="I1176" s="2">
        <v>0</v>
      </c>
      <c r="J1176" s="2">
        <v>0</v>
      </c>
      <c r="K1176" s="2">
        <v>13008999</v>
      </c>
      <c r="L1176" s="2">
        <v>1447174</v>
      </c>
      <c r="M1176" s="2">
        <v>1219254</v>
      </c>
      <c r="N1176" s="2">
        <v>227920</v>
      </c>
      <c r="O1176" s="2">
        <v>1447174</v>
      </c>
      <c r="P1176" s="2">
        <v>11.124407035468293</v>
      </c>
      <c r="Q1176" s="2">
        <v>1447174</v>
      </c>
      <c r="R1176" s="2">
        <v>1219254</v>
      </c>
      <c r="S1176" s="2">
        <v>227920</v>
      </c>
      <c r="T1176" s="2">
        <v>1447174</v>
      </c>
      <c r="U1176" s="2">
        <v>11561825</v>
      </c>
      <c r="V1176" s="2">
        <v>0</v>
      </c>
    </row>
    <row r="1177" spans="1:22" ht="18" customHeight="1" x14ac:dyDescent="0.25">
      <c r="A1177" s="2" t="s">
        <v>1512</v>
      </c>
      <c r="B1177" s="2" t="s">
        <v>44</v>
      </c>
      <c r="C1177" s="1" t="b">
        <f t="shared" si="18"/>
        <v>1</v>
      </c>
      <c r="D1177" s="2" t="s">
        <v>1512</v>
      </c>
      <c r="E1177" s="2" t="s">
        <v>44</v>
      </c>
      <c r="F1177" s="2">
        <v>55420751</v>
      </c>
      <c r="G1177" s="2">
        <v>0</v>
      </c>
      <c r="H1177" s="2">
        <v>0</v>
      </c>
      <c r="I1177" s="2">
        <v>0</v>
      </c>
      <c r="J1177" s="2">
        <v>0</v>
      </c>
      <c r="K1177" s="2">
        <v>55420751</v>
      </c>
      <c r="L1177" s="2">
        <v>16473483</v>
      </c>
      <c r="M1177" s="2">
        <v>4172738</v>
      </c>
      <c r="N1177" s="2">
        <v>12300745</v>
      </c>
      <c r="O1177" s="2">
        <v>16473483</v>
      </c>
      <c r="P1177" s="2">
        <v>29.724395109694562</v>
      </c>
      <c r="Q1177" s="2">
        <v>16473483</v>
      </c>
      <c r="R1177" s="2">
        <v>4172738</v>
      </c>
      <c r="S1177" s="2">
        <v>12300745</v>
      </c>
      <c r="T1177" s="2">
        <v>16473483</v>
      </c>
      <c r="U1177" s="2">
        <v>38947268</v>
      </c>
      <c r="V1177" s="2">
        <v>0</v>
      </c>
    </row>
    <row r="1178" spans="1:22" ht="18" customHeight="1" x14ac:dyDescent="0.25">
      <c r="A1178" s="2" t="s">
        <v>1513</v>
      </c>
      <c r="B1178" s="2" t="s">
        <v>46</v>
      </c>
      <c r="C1178" s="1" t="b">
        <f t="shared" si="18"/>
        <v>1</v>
      </c>
      <c r="D1178" s="2" t="s">
        <v>1513</v>
      </c>
      <c r="E1178" s="2" t="s">
        <v>46</v>
      </c>
      <c r="F1178" s="2">
        <v>115459894</v>
      </c>
      <c r="G1178" s="2">
        <v>0</v>
      </c>
      <c r="H1178" s="2">
        <v>0</v>
      </c>
      <c r="I1178" s="2">
        <v>0</v>
      </c>
      <c r="J1178" s="2">
        <v>0</v>
      </c>
      <c r="K1178" s="2">
        <v>115459894</v>
      </c>
      <c r="L1178" s="2">
        <v>917623</v>
      </c>
      <c r="M1178" s="2">
        <v>0</v>
      </c>
      <c r="N1178" s="2">
        <v>917623</v>
      </c>
      <c r="O1178" s="2">
        <v>917623</v>
      </c>
      <c r="P1178" s="2">
        <v>0.79475475700679232</v>
      </c>
      <c r="Q1178" s="2">
        <v>917623</v>
      </c>
      <c r="R1178" s="2">
        <v>0</v>
      </c>
      <c r="S1178" s="2">
        <v>917623</v>
      </c>
      <c r="T1178" s="2">
        <v>917623</v>
      </c>
      <c r="U1178" s="2">
        <v>114542271</v>
      </c>
      <c r="V1178" s="2">
        <v>0</v>
      </c>
    </row>
    <row r="1179" spans="1:22" ht="18" customHeight="1" x14ac:dyDescent="0.25">
      <c r="A1179" s="2" t="s">
        <v>1514</v>
      </c>
      <c r="B1179" s="2" t="s">
        <v>48</v>
      </c>
      <c r="C1179" s="1" t="b">
        <f t="shared" si="18"/>
        <v>1</v>
      </c>
      <c r="D1179" s="2" t="s">
        <v>1514</v>
      </c>
      <c r="E1179" s="2" t="s">
        <v>48</v>
      </c>
      <c r="F1179" s="2">
        <v>81283767</v>
      </c>
      <c r="G1179" s="2">
        <v>0</v>
      </c>
      <c r="H1179" s="2">
        <v>0</v>
      </c>
      <c r="I1179" s="2">
        <v>0</v>
      </c>
      <c r="J1179" s="2">
        <v>0</v>
      </c>
      <c r="K1179" s="2">
        <v>81283767</v>
      </c>
      <c r="L1179" s="2">
        <v>25140262</v>
      </c>
      <c r="M1179" s="2">
        <v>5841832</v>
      </c>
      <c r="N1179" s="2">
        <v>19298430</v>
      </c>
      <c r="O1179" s="2">
        <v>25140262</v>
      </c>
      <c r="P1179" s="2">
        <v>30.929007018092555</v>
      </c>
      <c r="Q1179" s="2">
        <v>25140262</v>
      </c>
      <c r="R1179" s="2">
        <v>5841832</v>
      </c>
      <c r="S1179" s="2">
        <v>19298430</v>
      </c>
      <c r="T1179" s="2">
        <v>25140262</v>
      </c>
      <c r="U1179" s="2">
        <v>56143505</v>
      </c>
      <c r="V1179" s="2">
        <v>0</v>
      </c>
    </row>
    <row r="1180" spans="1:22" ht="18" customHeight="1" x14ac:dyDescent="0.25">
      <c r="A1180" s="2" t="s">
        <v>1515</v>
      </c>
      <c r="B1180" s="2" t="s">
        <v>50</v>
      </c>
      <c r="C1180" s="1" t="b">
        <f t="shared" si="18"/>
        <v>1</v>
      </c>
      <c r="D1180" s="2" t="s">
        <v>1515</v>
      </c>
      <c r="E1180" s="2" t="s">
        <v>50</v>
      </c>
      <c r="F1180" s="2">
        <v>3772620</v>
      </c>
      <c r="G1180" s="2">
        <v>0</v>
      </c>
      <c r="H1180" s="2">
        <v>0</v>
      </c>
      <c r="I1180" s="2">
        <v>0</v>
      </c>
      <c r="J1180" s="2">
        <v>0</v>
      </c>
      <c r="K1180" s="2">
        <v>3772620</v>
      </c>
      <c r="L1180" s="2">
        <v>548555</v>
      </c>
      <c r="M1180" s="2">
        <v>342847</v>
      </c>
      <c r="N1180" s="2">
        <v>205708</v>
      </c>
      <c r="O1180" s="2">
        <v>548555</v>
      </c>
      <c r="P1180" s="2">
        <v>14.540425486796973</v>
      </c>
      <c r="Q1180" s="2">
        <v>548555</v>
      </c>
      <c r="R1180" s="2">
        <v>342847</v>
      </c>
      <c r="S1180" s="2">
        <v>205708</v>
      </c>
      <c r="T1180" s="2">
        <v>548555</v>
      </c>
      <c r="U1180" s="2">
        <v>3224065</v>
      </c>
      <c r="V1180" s="2">
        <v>0</v>
      </c>
    </row>
    <row r="1181" spans="1:22" ht="18" customHeight="1" x14ac:dyDescent="0.25">
      <c r="A1181" s="2" t="s">
        <v>1516</v>
      </c>
      <c r="B1181" s="2" t="s">
        <v>52</v>
      </c>
      <c r="C1181" s="1" t="b">
        <f t="shared" si="18"/>
        <v>1</v>
      </c>
      <c r="D1181" s="2" t="s">
        <v>1516</v>
      </c>
      <c r="E1181" s="2" t="s">
        <v>52</v>
      </c>
      <c r="F1181" s="2">
        <v>69205706</v>
      </c>
      <c r="G1181" s="2">
        <v>0</v>
      </c>
      <c r="H1181" s="2">
        <v>0</v>
      </c>
      <c r="I1181" s="2">
        <v>0</v>
      </c>
      <c r="J1181" s="2">
        <v>0</v>
      </c>
      <c r="K1181" s="2">
        <v>69205706</v>
      </c>
      <c r="L1181" s="2">
        <v>2752868</v>
      </c>
      <c r="M1181" s="2">
        <v>0</v>
      </c>
      <c r="N1181" s="2">
        <v>2752868</v>
      </c>
      <c r="O1181" s="2">
        <v>2752868</v>
      </c>
      <c r="P1181" s="2">
        <v>3.9778049515165699</v>
      </c>
      <c r="Q1181" s="2">
        <v>2752868</v>
      </c>
      <c r="R1181" s="2">
        <v>0</v>
      </c>
      <c r="S1181" s="2">
        <v>2752868</v>
      </c>
      <c r="T1181" s="2">
        <v>2752868</v>
      </c>
      <c r="U1181" s="2">
        <v>66452838</v>
      </c>
      <c r="V1181" s="2">
        <v>0</v>
      </c>
    </row>
    <row r="1182" spans="1:22" ht="18" customHeight="1" x14ac:dyDescent="0.25">
      <c r="A1182" s="2" t="s">
        <v>1517</v>
      </c>
      <c r="B1182" s="2" t="s">
        <v>54</v>
      </c>
      <c r="C1182" s="1" t="b">
        <f t="shared" si="18"/>
        <v>1</v>
      </c>
      <c r="D1182" s="2" t="s">
        <v>1517</v>
      </c>
      <c r="E1182" s="2" t="s">
        <v>54</v>
      </c>
      <c r="F1182" s="2">
        <v>2444688</v>
      </c>
      <c r="G1182" s="2">
        <v>0</v>
      </c>
      <c r="H1182" s="2">
        <v>0</v>
      </c>
      <c r="I1182" s="2">
        <v>0</v>
      </c>
      <c r="J1182" s="2">
        <v>0</v>
      </c>
      <c r="K1182" s="2">
        <v>2444688</v>
      </c>
      <c r="L1182" s="2">
        <v>352523</v>
      </c>
      <c r="M1182" s="2">
        <v>209593</v>
      </c>
      <c r="N1182" s="2">
        <v>142930</v>
      </c>
      <c r="O1182" s="2">
        <v>352523</v>
      </c>
      <c r="P1182" s="2">
        <v>14.419958702296572</v>
      </c>
      <c r="Q1182" s="2">
        <v>352523</v>
      </c>
      <c r="R1182" s="2">
        <v>209593</v>
      </c>
      <c r="S1182" s="2">
        <v>142930</v>
      </c>
      <c r="T1182" s="2">
        <v>352523</v>
      </c>
      <c r="U1182" s="2">
        <v>2092165</v>
      </c>
      <c r="V1182" s="2">
        <v>0</v>
      </c>
    </row>
    <row r="1183" spans="1:22" ht="18" customHeight="1" x14ac:dyDescent="0.25">
      <c r="A1183" s="2" t="s">
        <v>1518</v>
      </c>
      <c r="B1183" s="2" t="s">
        <v>56</v>
      </c>
      <c r="C1183" s="1" t="b">
        <f t="shared" si="18"/>
        <v>1</v>
      </c>
      <c r="D1183" s="2" t="s">
        <v>1518</v>
      </c>
      <c r="E1183" s="2" t="s">
        <v>56</v>
      </c>
      <c r="F1183" s="2">
        <v>36367681</v>
      </c>
      <c r="G1183" s="2">
        <v>0</v>
      </c>
      <c r="H1183" s="2">
        <v>0</v>
      </c>
      <c r="I1183" s="2">
        <v>0</v>
      </c>
      <c r="J1183" s="2">
        <v>0</v>
      </c>
      <c r="K1183" s="2">
        <v>36367681</v>
      </c>
      <c r="L1183" s="2">
        <v>11622137</v>
      </c>
      <c r="M1183" s="2">
        <v>5939705</v>
      </c>
      <c r="N1183" s="2">
        <v>5682432</v>
      </c>
      <c r="O1183" s="2">
        <v>11622137</v>
      </c>
      <c r="P1183" s="2">
        <v>31.957322216943115</v>
      </c>
      <c r="Q1183" s="2">
        <v>11622137</v>
      </c>
      <c r="R1183" s="2">
        <v>5939705</v>
      </c>
      <c r="S1183" s="2">
        <v>5682432</v>
      </c>
      <c r="T1183" s="2">
        <v>11622137</v>
      </c>
      <c r="U1183" s="2">
        <v>24745544</v>
      </c>
      <c r="V1183" s="2">
        <v>0</v>
      </c>
    </row>
    <row r="1184" spans="1:22" ht="18" customHeight="1" x14ac:dyDescent="0.25">
      <c r="A1184" s="2" t="s">
        <v>1519</v>
      </c>
      <c r="B1184" s="2" t="s">
        <v>62</v>
      </c>
      <c r="C1184" s="1" t="b">
        <f t="shared" si="18"/>
        <v>1</v>
      </c>
      <c r="D1184" s="2" t="s">
        <v>1519</v>
      </c>
      <c r="E1184" s="2" t="s">
        <v>62</v>
      </c>
      <c r="F1184" s="2">
        <v>6768373</v>
      </c>
      <c r="G1184" s="2">
        <v>0</v>
      </c>
      <c r="H1184" s="2">
        <v>0</v>
      </c>
      <c r="I1184" s="2">
        <v>0</v>
      </c>
      <c r="J1184" s="2">
        <v>0</v>
      </c>
      <c r="K1184" s="2">
        <v>6768373</v>
      </c>
      <c r="L1184" s="2">
        <v>2050770</v>
      </c>
      <c r="M1184" s="2">
        <v>518973</v>
      </c>
      <c r="N1184" s="2">
        <v>1531797</v>
      </c>
      <c r="O1184" s="2">
        <v>2050770</v>
      </c>
      <c r="P1184" s="2">
        <v>30.299305313108484</v>
      </c>
      <c r="Q1184" s="2">
        <v>2050770</v>
      </c>
      <c r="R1184" s="2">
        <v>518973</v>
      </c>
      <c r="S1184" s="2">
        <v>1531797</v>
      </c>
      <c r="T1184" s="2">
        <v>2050770</v>
      </c>
      <c r="U1184" s="2">
        <v>4717603</v>
      </c>
      <c r="V1184" s="2">
        <v>0</v>
      </c>
    </row>
    <row r="1185" spans="1:22" ht="18" customHeight="1" x14ac:dyDescent="0.25">
      <c r="A1185" s="2" t="s">
        <v>1520</v>
      </c>
      <c r="B1185" s="2" t="s">
        <v>64</v>
      </c>
      <c r="C1185" s="1" t="b">
        <f t="shared" si="18"/>
        <v>1</v>
      </c>
      <c r="D1185" s="2" t="s">
        <v>1520</v>
      </c>
      <c r="E1185" s="2" t="s">
        <v>64</v>
      </c>
      <c r="F1185" s="2">
        <v>6768373</v>
      </c>
      <c r="G1185" s="2">
        <v>0</v>
      </c>
      <c r="H1185" s="2">
        <v>0</v>
      </c>
      <c r="I1185" s="2">
        <v>0</v>
      </c>
      <c r="J1185" s="2">
        <v>0</v>
      </c>
      <c r="K1185" s="2">
        <v>6768373</v>
      </c>
      <c r="L1185" s="2">
        <v>2050770</v>
      </c>
      <c r="M1185" s="2">
        <v>518973</v>
      </c>
      <c r="N1185" s="2">
        <v>1531797</v>
      </c>
      <c r="O1185" s="2">
        <v>2050770</v>
      </c>
      <c r="P1185" s="2">
        <v>30.299305313108484</v>
      </c>
      <c r="Q1185" s="2">
        <v>2050770</v>
      </c>
      <c r="R1185" s="2">
        <v>518973</v>
      </c>
      <c r="S1185" s="2">
        <v>1531797</v>
      </c>
      <c r="T1185" s="2">
        <v>2050770</v>
      </c>
      <c r="U1185" s="2">
        <v>4717603</v>
      </c>
      <c r="V1185" s="2">
        <v>0</v>
      </c>
    </row>
    <row r="1186" spans="1:22" ht="18" customHeight="1" x14ac:dyDescent="0.25">
      <c r="A1186" s="2" t="s">
        <v>1521</v>
      </c>
      <c r="B1186" s="2" t="s">
        <v>68</v>
      </c>
      <c r="C1186" s="1" t="b">
        <f t="shared" si="18"/>
        <v>1</v>
      </c>
      <c r="D1186" s="2" t="s">
        <v>1521</v>
      </c>
      <c r="E1186" s="2" t="s">
        <v>68</v>
      </c>
      <c r="F1186" s="2">
        <v>5372536</v>
      </c>
      <c r="G1186" s="2">
        <v>0</v>
      </c>
      <c r="H1186" s="2">
        <v>0</v>
      </c>
      <c r="I1186" s="2">
        <v>0</v>
      </c>
      <c r="J1186" s="2">
        <v>0</v>
      </c>
      <c r="K1186" s="2">
        <v>5372536</v>
      </c>
      <c r="L1186" s="2">
        <v>3000000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>
        <v>2372536</v>
      </c>
      <c r="V1186" s="2">
        <v>0</v>
      </c>
    </row>
    <row r="1187" spans="1:22" ht="18" customHeight="1" x14ac:dyDescent="0.25">
      <c r="A1187" s="2" t="s">
        <v>1522</v>
      </c>
      <c r="B1187" s="2" t="s">
        <v>70</v>
      </c>
      <c r="C1187" s="1" t="b">
        <f t="shared" si="18"/>
        <v>1</v>
      </c>
      <c r="D1187" s="2" t="s">
        <v>1522</v>
      </c>
      <c r="E1187" s="2" t="s">
        <v>70</v>
      </c>
      <c r="F1187" s="2">
        <v>1932944</v>
      </c>
      <c r="G1187" s="2">
        <v>0</v>
      </c>
      <c r="H1187" s="2">
        <v>0</v>
      </c>
      <c r="I1187" s="2">
        <v>0</v>
      </c>
      <c r="J1187" s="2">
        <v>0</v>
      </c>
      <c r="K1187" s="2">
        <v>1932944</v>
      </c>
      <c r="L1187" s="2">
        <v>800000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>
        <v>1132944</v>
      </c>
      <c r="V1187" s="2">
        <v>0</v>
      </c>
    </row>
    <row r="1188" spans="1:22" ht="18" customHeight="1" x14ac:dyDescent="0.25">
      <c r="A1188" s="2" t="s">
        <v>1523</v>
      </c>
      <c r="B1188" s="2" t="s">
        <v>72</v>
      </c>
      <c r="C1188" s="1" t="b">
        <f t="shared" si="18"/>
        <v>1</v>
      </c>
      <c r="D1188" s="2" t="s">
        <v>1523</v>
      </c>
      <c r="E1188" s="2" t="s">
        <v>72</v>
      </c>
      <c r="F1188" s="2">
        <v>1932944</v>
      </c>
      <c r="G1188" s="2">
        <v>0</v>
      </c>
      <c r="H1188" s="2">
        <v>0</v>
      </c>
      <c r="I1188" s="2">
        <v>0</v>
      </c>
      <c r="J1188" s="2">
        <v>0</v>
      </c>
      <c r="K1188" s="2">
        <v>1932944</v>
      </c>
      <c r="L1188" s="2">
        <v>800000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>
        <v>1132944</v>
      </c>
      <c r="V1188" s="2">
        <v>0</v>
      </c>
    </row>
    <row r="1189" spans="1:22" ht="18" customHeight="1" x14ac:dyDescent="0.25">
      <c r="A1189" s="2" t="s">
        <v>1524</v>
      </c>
      <c r="B1189" s="2" t="s">
        <v>74</v>
      </c>
      <c r="C1189" s="1" t="b">
        <f t="shared" si="18"/>
        <v>1</v>
      </c>
      <c r="D1189" s="2" t="s">
        <v>1524</v>
      </c>
      <c r="E1189" s="2" t="s">
        <v>74</v>
      </c>
      <c r="F1189" s="2">
        <v>3439592</v>
      </c>
      <c r="G1189" s="2">
        <v>0</v>
      </c>
      <c r="H1189" s="2">
        <v>0</v>
      </c>
      <c r="I1189" s="2">
        <v>0</v>
      </c>
      <c r="J1189" s="2">
        <v>0</v>
      </c>
      <c r="K1189" s="2">
        <v>3439592</v>
      </c>
      <c r="L1189" s="2">
        <v>2200000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>
        <v>1239592</v>
      </c>
      <c r="V1189" s="2">
        <v>0</v>
      </c>
    </row>
    <row r="1190" spans="1:22" ht="18" customHeight="1" x14ac:dyDescent="0.25">
      <c r="A1190" s="2" t="s">
        <v>1525</v>
      </c>
      <c r="B1190" s="2" t="s">
        <v>76</v>
      </c>
      <c r="C1190" s="1" t="b">
        <f t="shared" si="18"/>
        <v>1</v>
      </c>
      <c r="D1190" s="2" t="s">
        <v>1525</v>
      </c>
      <c r="E1190" s="2" t="s">
        <v>76</v>
      </c>
      <c r="F1190" s="2">
        <v>1430936</v>
      </c>
      <c r="G1190" s="2">
        <v>0</v>
      </c>
      <c r="H1190" s="2">
        <v>0</v>
      </c>
      <c r="I1190" s="2">
        <v>0</v>
      </c>
      <c r="J1190" s="2">
        <v>0</v>
      </c>
      <c r="K1190" s="2">
        <v>1430936</v>
      </c>
      <c r="L1190" s="2">
        <v>1000000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>
        <v>430936</v>
      </c>
      <c r="V1190" s="2">
        <v>0</v>
      </c>
    </row>
    <row r="1191" spans="1:22" ht="18" customHeight="1" x14ac:dyDescent="0.25">
      <c r="A1191" s="2" t="s">
        <v>1526</v>
      </c>
      <c r="B1191" s="2" t="s">
        <v>78</v>
      </c>
      <c r="C1191" s="1" t="b">
        <f t="shared" si="18"/>
        <v>1</v>
      </c>
      <c r="D1191" s="2" t="s">
        <v>1526</v>
      </c>
      <c r="E1191" s="2" t="s">
        <v>78</v>
      </c>
      <c r="F1191" s="2">
        <v>425152</v>
      </c>
      <c r="G1191" s="2">
        <v>0</v>
      </c>
      <c r="H1191" s="2">
        <v>0</v>
      </c>
      <c r="I1191" s="2">
        <v>0</v>
      </c>
      <c r="J1191" s="2">
        <v>0</v>
      </c>
      <c r="K1191" s="2">
        <v>425152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>
        <v>425152</v>
      </c>
      <c r="V1191" s="2">
        <v>0</v>
      </c>
    </row>
    <row r="1192" spans="1:22" ht="18" customHeight="1" x14ac:dyDescent="0.25">
      <c r="A1192" s="2" t="s">
        <v>1527</v>
      </c>
      <c r="B1192" s="2" t="s">
        <v>80</v>
      </c>
      <c r="C1192" s="1" t="b">
        <f t="shared" si="18"/>
        <v>1</v>
      </c>
      <c r="D1192" s="2" t="s">
        <v>1527</v>
      </c>
      <c r="E1192" s="2" t="s">
        <v>80</v>
      </c>
      <c r="F1192" s="2">
        <v>84448</v>
      </c>
      <c r="G1192" s="2">
        <v>0</v>
      </c>
      <c r="H1192" s="2">
        <v>0</v>
      </c>
      <c r="I1192" s="2">
        <v>0</v>
      </c>
      <c r="J1192" s="2">
        <v>0</v>
      </c>
      <c r="K1192" s="2">
        <v>84448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>
        <v>84448</v>
      </c>
      <c r="V1192" s="2">
        <v>0</v>
      </c>
    </row>
    <row r="1193" spans="1:22" ht="18" customHeight="1" x14ac:dyDescent="0.25">
      <c r="A1193" s="2" t="s">
        <v>1528</v>
      </c>
      <c r="B1193" s="2" t="s">
        <v>82</v>
      </c>
      <c r="C1193" s="1" t="b">
        <f t="shared" si="18"/>
        <v>1</v>
      </c>
      <c r="D1193" s="2" t="s">
        <v>1528</v>
      </c>
      <c r="E1193" s="2" t="s">
        <v>82</v>
      </c>
      <c r="F1193" s="2">
        <v>1499056</v>
      </c>
      <c r="G1193" s="2">
        <v>0</v>
      </c>
      <c r="H1193" s="2">
        <v>0</v>
      </c>
      <c r="I1193" s="2">
        <v>0</v>
      </c>
      <c r="J1193" s="2">
        <v>0</v>
      </c>
      <c r="K1193" s="2">
        <v>1499056</v>
      </c>
      <c r="L1193" s="2">
        <v>1200000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>
        <v>299056</v>
      </c>
      <c r="V1193" s="2">
        <v>0</v>
      </c>
    </row>
    <row r="1194" spans="1:22" ht="18" customHeight="1" x14ac:dyDescent="0.25">
      <c r="A1194" s="2" t="s">
        <v>1529</v>
      </c>
      <c r="B1194" s="2" t="s">
        <v>88</v>
      </c>
      <c r="C1194" s="1" t="b">
        <f t="shared" si="18"/>
        <v>1</v>
      </c>
      <c r="D1194" s="2" t="s">
        <v>1529</v>
      </c>
      <c r="E1194" s="2" t="s">
        <v>88</v>
      </c>
      <c r="F1194" s="2">
        <v>4008455466</v>
      </c>
      <c r="G1194" s="2">
        <v>13325157.189999999</v>
      </c>
      <c r="H1194" s="2">
        <v>0</v>
      </c>
      <c r="I1194" s="2">
        <v>0</v>
      </c>
      <c r="J1194" s="2">
        <v>0</v>
      </c>
      <c r="K1194" s="2">
        <v>4021780623.1900001</v>
      </c>
      <c r="L1194" s="2">
        <v>240000000</v>
      </c>
      <c r="M1194" s="2">
        <v>240000000</v>
      </c>
      <c r="N1194" s="2">
        <v>0</v>
      </c>
      <c r="O1194" s="2">
        <v>240000000</v>
      </c>
      <c r="P1194" s="2">
        <v>5.9675060001069022</v>
      </c>
      <c r="Q1194" s="2">
        <v>0</v>
      </c>
      <c r="R1194" s="2">
        <v>0</v>
      </c>
      <c r="S1194" s="2">
        <v>0</v>
      </c>
      <c r="T1194" s="2">
        <v>0</v>
      </c>
      <c r="U1194" s="2">
        <v>3781780623.1900001</v>
      </c>
      <c r="V1194" s="2">
        <v>0</v>
      </c>
    </row>
    <row r="1195" spans="1:22" ht="18" customHeight="1" x14ac:dyDescent="0.25">
      <c r="A1195" s="2" t="s">
        <v>1530</v>
      </c>
      <c r="B1195" s="2" t="s">
        <v>1118</v>
      </c>
      <c r="C1195" s="1" t="b">
        <f t="shared" si="18"/>
        <v>1</v>
      </c>
      <c r="D1195" s="2" t="s">
        <v>1530</v>
      </c>
      <c r="E1195" s="2" t="s">
        <v>1118</v>
      </c>
      <c r="F1195" s="2">
        <v>4008455466</v>
      </c>
      <c r="G1195" s="2">
        <v>13325157.189999999</v>
      </c>
      <c r="H1195" s="2">
        <v>0</v>
      </c>
      <c r="I1195" s="2">
        <v>0</v>
      </c>
      <c r="J1195" s="2">
        <v>0</v>
      </c>
      <c r="K1195" s="2">
        <v>4021780623.1900001</v>
      </c>
      <c r="L1195" s="2">
        <v>240000000</v>
      </c>
      <c r="M1195" s="2">
        <v>240000000</v>
      </c>
      <c r="N1195" s="2">
        <v>0</v>
      </c>
      <c r="O1195" s="2">
        <v>240000000</v>
      </c>
      <c r="P1195" s="2">
        <v>5.9675060001069022</v>
      </c>
      <c r="Q1195" s="2">
        <v>0</v>
      </c>
      <c r="R1195" s="2">
        <v>0</v>
      </c>
      <c r="S1195" s="2">
        <v>0</v>
      </c>
      <c r="T1195" s="2">
        <v>0</v>
      </c>
      <c r="U1195" s="2">
        <v>3781780623.1900001</v>
      </c>
      <c r="V1195" s="2">
        <v>0</v>
      </c>
    </row>
    <row r="1196" spans="1:22" ht="18" customHeight="1" x14ac:dyDescent="0.25">
      <c r="A1196" s="2" t="s">
        <v>1531</v>
      </c>
      <c r="B1196" s="2" t="s">
        <v>1122</v>
      </c>
      <c r="C1196" s="1" t="b">
        <f t="shared" si="18"/>
        <v>1</v>
      </c>
      <c r="D1196" s="2" t="s">
        <v>1531</v>
      </c>
      <c r="E1196" s="2" t="s">
        <v>1122</v>
      </c>
      <c r="F1196" s="2">
        <v>4008455466</v>
      </c>
      <c r="G1196" s="2">
        <v>13325157.189999999</v>
      </c>
      <c r="H1196" s="2">
        <v>0</v>
      </c>
      <c r="I1196" s="2">
        <v>0</v>
      </c>
      <c r="J1196" s="2">
        <v>0</v>
      </c>
      <c r="K1196" s="2">
        <v>4021780623.1900001</v>
      </c>
      <c r="L1196" s="2">
        <v>240000000</v>
      </c>
      <c r="M1196" s="2">
        <v>240000000</v>
      </c>
      <c r="N1196" s="2">
        <v>0</v>
      </c>
      <c r="O1196" s="2">
        <v>240000000</v>
      </c>
      <c r="P1196" s="2">
        <v>5.9675060001069022</v>
      </c>
      <c r="Q1196" s="2">
        <v>0</v>
      </c>
      <c r="R1196" s="2">
        <v>0</v>
      </c>
      <c r="S1196" s="2">
        <v>0</v>
      </c>
      <c r="T1196" s="2">
        <v>0</v>
      </c>
      <c r="U1196" s="2">
        <v>3781780623.1900001</v>
      </c>
      <c r="V1196" s="2">
        <v>0</v>
      </c>
    </row>
    <row r="1197" spans="1:22" ht="18" customHeight="1" x14ac:dyDescent="0.25">
      <c r="A1197" s="2" t="s">
        <v>1532</v>
      </c>
      <c r="B1197" s="2" t="s">
        <v>1533</v>
      </c>
      <c r="C1197" s="1" t="b">
        <f t="shared" si="18"/>
        <v>1</v>
      </c>
      <c r="D1197" s="2" t="s">
        <v>1532</v>
      </c>
      <c r="E1197" s="2" t="s">
        <v>1533</v>
      </c>
      <c r="F1197" s="2">
        <v>1262575988</v>
      </c>
      <c r="G1197" s="2">
        <v>0</v>
      </c>
      <c r="H1197" s="2">
        <v>0</v>
      </c>
      <c r="I1197" s="2">
        <v>0</v>
      </c>
      <c r="J1197" s="2">
        <v>0</v>
      </c>
      <c r="K1197" s="2">
        <v>1262575988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>
        <v>1262575988</v>
      </c>
      <c r="V1197" s="2">
        <v>0</v>
      </c>
    </row>
    <row r="1198" spans="1:22" ht="18" customHeight="1" x14ac:dyDescent="0.25">
      <c r="A1198" s="2" t="s">
        <v>1534</v>
      </c>
      <c r="B1198" s="2" t="s">
        <v>1535</v>
      </c>
      <c r="C1198" s="1" t="b">
        <f t="shared" si="18"/>
        <v>1</v>
      </c>
      <c r="D1198" s="2" t="s">
        <v>1534</v>
      </c>
      <c r="E1198" s="2" t="s">
        <v>1535</v>
      </c>
      <c r="F1198" s="2">
        <v>300000000</v>
      </c>
      <c r="G1198" s="2">
        <v>0</v>
      </c>
      <c r="H1198" s="2">
        <v>0</v>
      </c>
      <c r="I1198" s="2">
        <v>0</v>
      </c>
      <c r="J1198" s="2">
        <v>0</v>
      </c>
      <c r="K1198" s="2">
        <v>300000000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>
        <v>300000000</v>
      </c>
      <c r="V1198" s="2">
        <v>0</v>
      </c>
    </row>
    <row r="1199" spans="1:22" ht="18" customHeight="1" x14ac:dyDescent="0.25">
      <c r="A1199" s="2" t="s">
        <v>1536</v>
      </c>
      <c r="B1199" s="2" t="s">
        <v>1535</v>
      </c>
      <c r="C1199" s="1" t="b">
        <f t="shared" si="18"/>
        <v>1</v>
      </c>
      <c r="D1199" s="2" t="s">
        <v>1536</v>
      </c>
      <c r="E1199" s="2" t="s">
        <v>1535</v>
      </c>
      <c r="F1199" s="2">
        <v>300000000</v>
      </c>
      <c r="G1199" s="2">
        <v>0</v>
      </c>
      <c r="H1199" s="2">
        <v>0</v>
      </c>
      <c r="I1199" s="2">
        <v>0</v>
      </c>
      <c r="J1199" s="2">
        <v>0</v>
      </c>
      <c r="K1199" s="2">
        <v>300000000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>
        <v>300000000</v>
      </c>
      <c r="V1199" s="2">
        <v>0</v>
      </c>
    </row>
    <row r="1200" spans="1:22" ht="18" customHeight="1" x14ac:dyDescent="0.25">
      <c r="A1200" s="2" t="s">
        <v>1537</v>
      </c>
      <c r="B1200" s="2" t="s">
        <v>1538</v>
      </c>
      <c r="C1200" s="1" t="b">
        <f t="shared" si="18"/>
        <v>1</v>
      </c>
      <c r="D1200" s="2" t="s">
        <v>1537</v>
      </c>
      <c r="E1200" s="2" t="s">
        <v>1538</v>
      </c>
      <c r="F1200" s="2">
        <v>962575988</v>
      </c>
      <c r="G1200" s="2">
        <v>0</v>
      </c>
      <c r="H1200" s="2">
        <v>0</v>
      </c>
      <c r="I1200" s="2">
        <v>0</v>
      </c>
      <c r="J1200" s="2">
        <v>0</v>
      </c>
      <c r="K1200" s="2">
        <v>962575988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>
        <v>962575988</v>
      </c>
      <c r="V1200" s="2">
        <v>0</v>
      </c>
    </row>
    <row r="1201" spans="1:22" ht="18" customHeight="1" x14ac:dyDescent="0.25">
      <c r="A1201" s="2" t="s">
        <v>1539</v>
      </c>
      <c r="B1201" s="2" t="s">
        <v>1540</v>
      </c>
      <c r="C1201" s="1" t="b">
        <f t="shared" si="18"/>
        <v>1</v>
      </c>
      <c r="D1201" s="2" t="s">
        <v>1539</v>
      </c>
      <c r="E1201" s="2" t="s">
        <v>1540</v>
      </c>
      <c r="F1201" s="2">
        <v>962575988</v>
      </c>
      <c r="G1201" s="2">
        <v>0</v>
      </c>
      <c r="H1201" s="2">
        <v>0</v>
      </c>
      <c r="I1201" s="2">
        <v>0</v>
      </c>
      <c r="J1201" s="2">
        <v>0</v>
      </c>
      <c r="K1201" s="2">
        <v>962575988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>
        <v>962575988</v>
      </c>
      <c r="V1201" s="2">
        <v>0</v>
      </c>
    </row>
    <row r="1202" spans="1:22" ht="18" customHeight="1" x14ac:dyDescent="0.25">
      <c r="A1202" s="2" t="s">
        <v>1541</v>
      </c>
      <c r="B1202" s="2" t="s">
        <v>1542</v>
      </c>
      <c r="C1202" s="1" t="b">
        <f t="shared" si="18"/>
        <v>1</v>
      </c>
      <c r="D1202" s="2" t="s">
        <v>1541</v>
      </c>
      <c r="E1202" s="2" t="s">
        <v>1542</v>
      </c>
      <c r="F1202" s="2">
        <v>2505879478</v>
      </c>
      <c r="G1202" s="2">
        <v>0</v>
      </c>
      <c r="H1202" s="2">
        <v>0</v>
      </c>
      <c r="I1202" s="2">
        <v>0</v>
      </c>
      <c r="J1202" s="2">
        <v>0</v>
      </c>
      <c r="K1202" s="2">
        <v>2505879478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2505879478</v>
      </c>
      <c r="V1202" s="2">
        <v>0</v>
      </c>
    </row>
    <row r="1203" spans="1:22" ht="18" customHeight="1" x14ac:dyDescent="0.25">
      <c r="A1203" s="2" t="s">
        <v>1543</v>
      </c>
      <c r="B1203" s="2" t="s">
        <v>1544</v>
      </c>
      <c r="C1203" s="1" t="b">
        <f t="shared" si="18"/>
        <v>1</v>
      </c>
      <c r="D1203" s="2" t="s">
        <v>1543</v>
      </c>
      <c r="E1203" s="2" t="s">
        <v>1544</v>
      </c>
      <c r="F1203" s="2">
        <v>2505879478</v>
      </c>
      <c r="G1203" s="2">
        <v>0</v>
      </c>
      <c r="H1203" s="2">
        <v>0</v>
      </c>
      <c r="I1203" s="2">
        <v>0</v>
      </c>
      <c r="J1203" s="2">
        <v>0</v>
      </c>
      <c r="K1203" s="2">
        <v>2505879478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>
        <v>2505879478</v>
      </c>
      <c r="V1203" s="2">
        <v>0</v>
      </c>
    </row>
    <row r="1204" spans="1:22" ht="18" customHeight="1" x14ac:dyDescent="0.25">
      <c r="A1204" s="2" t="s">
        <v>1545</v>
      </c>
      <c r="B1204" s="2" t="s">
        <v>1546</v>
      </c>
      <c r="C1204" s="1" t="b">
        <f t="shared" si="18"/>
        <v>1</v>
      </c>
      <c r="D1204" s="2" t="s">
        <v>1545</v>
      </c>
      <c r="E1204" s="2" t="s">
        <v>1546</v>
      </c>
      <c r="F1204" s="2">
        <v>2505879478</v>
      </c>
      <c r="G1204" s="2">
        <v>0</v>
      </c>
      <c r="H1204" s="2">
        <v>0</v>
      </c>
      <c r="I1204" s="2">
        <v>0</v>
      </c>
      <c r="J1204" s="2">
        <v>0</v>
      </c>
      <c r="K1204" s="2">
        <v>2505879478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>
        <v>2505879478</v>
      </c>
      <c r="V1204" s="2">
        <v>0</v>
      </c>
    </row>
    <row r="1205" spans="1:22" ht="18" customHeight="1" x14ac:dyDescent="0.25">
      <c r="A1205" s="2" t="s">
        <v>1547</v>
      </c>
      <c r="B1205" s="2" t="s">
        <v>1548</v>
      </c>
      <c r="C1205" s="1" t="b">
        <f t="shared" si="18"/>
        <v>1</v>
      </c>
      <c r="D1205" s="2" t="s">
        <v>1547</v>
      </c>
      <c r="E1205" s="2" t="s">
        <v>1548</v>
      </c>
      <c r="F1205" s="2">
        <v>240000000</v>
      </c>
      <c r="G1205" s="2">
        <v>13325157.189999999</v>
      </c>
      <c r="H1205" s="2">
        <v>0</v>
      </c>
      <c r="I1205" s="2">
        <v>0</v>
      </c>
      <c r="J1205" s="2">
        <v>0</v>
      </c>
      <c r="K1205" s="2">
        <v>253325157.19</v>
      </c>
      <c r="L1205" s="2">
        <v>240000000</v>
      </c>
      <c r="M1205" s="2">
        <v>240000000</v>
      </c>
      <c r="N1205" s="2">
        <v>0</v>
      </c>
      <c r="O1205" s="2">
        <v>240000000</v>
      </c>
      <c r="P1205" s="2">
        <v>94.739899764473122</v>
      </c>
      <c r="Q1205" s="2">
        <v>0</v>
      </c>
      <c r="R1205" s="2">
        <v>0</v>
      </c>
      <c r="S1205" s="2">
        <v>0</v>
      </c>
      <c r="T1205" s="2">
        <v>0</v>
      </c>
      <c r="U1205" s="2">
        <v>13325157.189999999</v>
      </c>
      <c r="V1205" s="2">
        <v>0</v>
      </c>
    </row>
    <row r="1206" spans="1:22" ht="18" customHeight="1" x14ac:dyDescent="0.25">
      <c r="A1206" s="2" t="s">
        <v>1549</v>
      </c>
      <c r="B1206" s="2" t="s">
        <v>1550</v>
      </c>
      <c r="C1206" s="1" t="b">
        <f t="shared" si="18"/>
        <v>1</v>
      </c>
      <c r="D1206" s="2" t="s">
        <v>1549</v>
      </c>
      <c r="E1206" s="2" t="s">
        <v>1550</v>
      </c>
      <c r="F1206" s="2">
        <v>0</v>
      </c>
      <c r="G1206" s="2">
        <v>13325157.189999999</v>
      </c>
      <c r="H1206" s="2">
        <v>0</v>
      </c>
      <c r="I1206" s="2">
        <v>0</v>
      </c>
      <c r="J1206" s="2">
        <v>0</v>
      </c>
      <c r="K1206" s="2">
        <v>13325157.189999999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>
        <v>13325157.189999999</v>
      </c>
      <c r="V1206" s="2">
        <v>0</v>
      </c>
    </row>
    <row r="1207" spans="1:22" ht="18" customHeight="1" x14ac:dyDescent="0.25">
      <c r="A1207" s="2" t="s">
        <v>1551</v>
      </c>
      <c r="B1207" s="2" t="s">
        <v>1550</v>
      </c>
      <c r="C1207" s="1" t="b">
        <f t="shared" si="18"/>
        <v>1</v>
      </c>
      <c r="D1207" s="2" t="s">
        <v>1551</v>
      </c>
      <c r="E1207" s="2" t="s">
        <v>1550</v>
      </c>
      <c r="F1207" s="2">
        <v>0</v>
      </c>
      <c r="G1207" s="2">
        <v>67912</v>
      </c>
      <c r="H1207" s="2">
        <v>0</v>
      </c>
      <c r="I1207" s="2">
        <v>0</v>
      </c>
      <c r="J1207" s="2">
        <v>0</v>
      </c>
      <c r="K1207" s="2">
        <v>67912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>
        <v>67912</v>
      </c>
      <c r="V1207" s="2">
        <v>0</v>
      </c>
    </row>
    <row r="1208" spans="1:22" ht="18" customHeight="1" x14ac:dyDescent="0.25">
      <c r="A1208" s="2" t="s">
        <v>1552</v>
      </c>
      <c r="B1208" s="2" t="s">
        <v>1550</v>
      </c>
      <c r="C1208" s="1" t="b">
        <f t="shared" si="18"/>
        <v>1</v>
      </c>
      <c r="D1208" s="2" t="s">
        <v>1552</v>
      </c>
      <c r="E1208" s="2" t="s">
        <v>1550</v>
      </c>
      <c r="F1208" s="2">
        <v>0</v>
      </c>
      <c r="G1208" s="2">
        <v>317214</v>
      </c>
      <c r="H1208" s="2">
        <v>0</v>
      </c>
      <c r="I1208" s="2">
        <v>0</v>
      </c>
      <c r="J1208" s="2">
        <v>0</v>
      </c>
      <c r="K1208" s="2">
        <v>317214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>
        <v>317214</v>
      </c>
      <c r="V1208" s="2">
        <v>0</v>
      </c>
    </row>
    <row r="1209" spans="1:22" ht="18" customHeight="1" x14ac:dyDescent="0.25">
      <c r="A1209" s="2" t="s">
        <v>1553</v>
      </c>
      <c r="B1209" s="2" t="s">
        <v>1550</v>
      </c>
      <c r="C1209" s="1" t="b">
        <f t="shared" si="18"/>
        <v>1</v>
      </c>
      <c r="D1209" s="2" t="s">
        <v>1553</v>
      </c>
      <c r="E1209" s="2" t="s">
        <v>1550</v>
      </c>
      <c r="F1209" s="2">
        <v>0</v>
      </c>
      <c r="G1209" s="2">
        <v>12940031.189999999</v>
      </c>
      <c r="H1209" s="2">
        <v>0</v>
      </c>
      <c r="I1209" s="2">
        <v>0</v>
      </c>
      <c r="J1209" s="2">
        <v>0</v>
      </c>
      <c r="K1209" s="2">
        <v>12940031.189999999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>
        <v>12940031.189999999</v>
      </c>
      <c r="V1209" s="2">
        <v>0</v>
      </c>
    </row>
    <row r="1210" spans="1:22" ht="18" customHeight="1" x14ac:dyDescent="0.25">
      <c r="A1210" s="2" t="s">
        <v>1554</v>
      </c>
      <c r="B1210" s="2" t="s">
        <v>1555</v>
      </c>
      <c r="C1210" s="1" t="b">
        <f t="shared" si="18"/>
        <v>1</v>
      </c>
      <c r="D1210" s="2" t="s">
        <v>1554</v>
      </c>
      <c r="E1210" s="2" t="s">
        <v>1555</v>
      </c>
      <c r="F1210" s="2">
        <v>240000000</v>
      </c>
      <c r="G1210" s="2">
        <v>0</v>
      </c>
      <c r="H1210" s="2">
        <v>0</v>
      </c>
      <c r="I1210" s="2">
        <v>0</v>
      </c>
      <c r="J1210" s="2">
        <v>0</v>
      </c>
      <c r="K1210" s="2">
        <v>240000000</v>
      </c>
      <c r="L1210" s="2">
        <v>240000000</v>
      </c>
      <c r="M1210" s="2">
        <v>240000000</v>
      </c>
      <c r="N1210" s="2">
        <v>0</v>
      </c>
      <c r="O1210" s="2">
        <v>240000000</v>
      </c>
      <c r="P1210" s="2">
        <v>100</v>
      </c>
      <c r="Q1210" s="2">
        <v>0</v>
      </c>
      <c r="R1210" s="2">
        <v>0</v>
      </c>
      <c r="S1210" s="2">
        <v>0</v>
      </c>
      <c r="T1210" s="2">
        <v>0</v>
      </c>
      <c r="U1210" s="2">
        <v>0</v>
      </c>
      <c r="V1210" s="2">
        <v>0</v>
      </c>
    </row>
    <row r="1211" spans="1:22" ht="18" customHeight="1" x14ac:dyDescent="0.25">
      <c r="A1211" s="2" t="s">
        <v>1556</v>
      </c>
      <c r="B1211" s="2" t="s">
        <v>1557</v>
      </c>
      <c r="C1211" s="1" t="b">
        <f t="shared" si="18"/>
        <v>1</v>
      </c>
      <c r="D1211" s="2" t="s">
        <v>1556</v>
      </c>
      <c r="E1211" s="2" t="s">
        <v>1557</v>
      </c>
      <c r="F1211" s="2">
        <v>240000000</v>
      </c>
      <c r="G1211" s="2">
        <v>0</v>
      </c>
      <c r="H1211" s="2">
        <v>0</v>
      </c>
      <c r="I1211" s="2">
        <v>0</v>
      </c>
      <c r="J1211" s="2">
        <v>0</v>
      </c>
      <c r="K1211" s="2">
        <v>240000000</v>
      </c>
      <c r="L1211" s="2">
        <v>240000000</v>
      </c>
      <c r="M1211" s="2">
        <v>240000000</v>
      </c>
      <c r="N1211" s="2">
        <v>0</v>
      </c>
      <c r="O1211" s="2">
        <v>240000000</v>
      </c>
      <c r="P1211" s="2">
        <v>100</v>
      </c>
      <c r="Q1211" s="2">
        <v>0</v>
      </c>
      <c r="R1211" s="2">
        <v>0</v>
      </c>
      <c r="S1211" s="2">
        <v>0</v>
      </c>
      <c r="T1211" s="2">
        <v>0</v>
      </c>
      <c r="U1211" s="2">
        <v>0</v>
      </c>
      <c r="V1211" s="2">
        <v>0</v>
      </c>
    </row>
    <row r="1212" spans="1:22" ht="18" customHeight="1" x14ac:dyDescent="0.25">
      <c r="A1212" s="2" t="s">
        <v>1558</v>
      </c>
      <c r="B1212" s="2" t="s">
        <v>1559</v>
      </c>
      <c r="C1212" s="1" t="b">
        <f t="shared" si="18"/>
        <v>1</v>
      </c>
      <c r="D1212" s="2" t="s">
        <v>1558</v>
      </c>
      <c r="E1212" s="2" t="s">
        <v>1559</v>
      </c>
      <c r="F1212" s="2">
        <v>62224226709</v>
      </c>
      <c r="G1212" s="2">
        <v>7635487412.4799995</v>
      </c>
      <c r="H1212" s="2">
        <v>4170512726</v>
      </c>
      <c r="I1212" s="2">
        <v>87212237.200000003</v>
      </c>
      <c r="J1212" s="2">
        <v>87212237.200000003</v>
      </c>
      <c r="K1212" s="2">
        <v>65689201395.480003</v>
      </c>
      <c r="L1212" s="2">
        <v>50709829914</v>
      </c>
      <c r="M1212" s="2">
        <v>11053847228</v>
      </c>
      <c r="N1212" s="2">
        <v>6248775409</v>
      </c>
      <c r="O1212" s="2">
        <v>17302622637</v>
      </c>
      <c r="P1212" s="2">
        <v>26.340132425769713</v>
      </c>
      <c r="Q1212" s="2">
        <v>13479006936</v>
      </c>
      <c r="R1212" s="2">
        <v>8526590139</v>
      </c>
      <c r="S1212" s="2">
        <v>4776637912</v>
      </c>
      <c r="T1212" s="2">
        <v>13303228051</v>
      </c>
      <c r="U1212" s="2">
        <v>14979371481.48</v>
      </c>
      <c r="V1212" s="2">
        <v>175778885</v>
      </c>
    </row>
    <row r="1213" spans="1:22" ht="18" customHeight="1" x14ac:dyDescent="0.25">
      <c r="A1213" s="2" t="s">
        <v>1560</v>
      </c>
      <c r="B1213" s="2" t="s">
        <v>1561</v>
      </c>
      <c r="C1213" s="1" t="b">
        <f t="shared" si="18"/>
        <v>1</v>
      </c>
      <c r="D1213" s="2" t="s">
        <v>1560</v>
      </c>
      <c r="E1213" s="2" t="s">
        <v>1561</v>
      </c>
      <c r="F1213" s="2">
        <v>2790931660</v>
      </c>
      <c r="G1213" s="2">
        <v>0</v>
      </c>
      <c r="H1213" s="2">
        <v>0</v>
      </c>
      <c r="I1213" s="2">
        <v>0</v>
      </c>
      <c r="J1213" s="2">
        <v>0</v>
      </c>
      <c r="K1213" s="2">
        <v>2790931660</v>
      </c>
      <c r="L1213" s="2">
        <v>665407176</v>
      </c>
      <c r="M1213" s="2">
        <v>441069136</v>
      </c>
      <c r="N1213" s="2">
        <v>212567740</v>
      </c>
      <c r="O1213" s="2">
        <v>653636876</v>
      </c>
      <c r="P1213" s="2">
        <v>23.420024408623462</v>
      </c>
      <c r="Q1213" s="2">
        <v>653636876</v>
      </c>
      <c r="R1213" s="2">
        <v>398554836</v>
      </c>
      <c r="S1213" s="2">
        <v>202386235</v>
      </c>
      <c r="T1213" s="2">
        <v>600941071</v>
      </c>
      <c r="U1213" s="2">
        <v>2125524484</v>
      </c>
      <c r="V1213" s="2">
        <v>52695805</v>
      </c>
    </row>
    <row r="1214" spans="1:22" ht="18" customHeight="1" x14ac:dyDescent="0.25">
      <c r="A1214" s="2" t="s">
        <v>1562</v>
      </c>
      <c r="B1214" s="2" t="s">
        <v>32</v>
      </c>
      <c r="C1214" s="1" t="b">
        <f t="shared" si="18"/>
        <v>1</v>
      </c>
      <c r="D1214" s="2" t="s">
        <v>1562</v>
      </c>
      <c r="E1214" s="2" t="s">
        <v>32</v>
      </c>
      <c r="F1214" s="2">
        <v>2790931660</v>
      </c>
      <c r="G1214" s="2">
        <v>0</v>
      </c>
      <c r="H1214" s="2">
        <v>0</v>
      </c>
      <c r="I1214" s="2">
        <v>0</v>
      </c>
      <c r="J1214" s="2">
        <v>0</v>
      </c>
      <c r="K1214" s="2">
        <v>2790931660</v>
      </c>
      <c r="L1214" s="2">
        <v>665407176</v>
      </c>
      <c r="M1214" s="2">
        <v>441069136</v>
      </c>
      <c r="N1214" s="2">
        <v>212567740</v>
      </c>
      <c r="O1214" s="2">
        <v>653636876</v>
      </c>
      <c r="P1214" s="2">
        <v>23.420024408623462</v>
      </c>
      <c r="Q1214" s="2">
        <v>653636876</v>
      </c>
      <c r="R1214" s="2">
        <v>398554836</v>
      </c>
      <c r="S1214" s="2">
        <v>202386235</v>
      </c>
      <c r="T1214" s="2">
        <v>600941071</v>
      </c>
      <c r="U1214" s="2">
        <v>2125524484</v>
      </c>
      <c r="V1214" s="2">
        <v>52695805</v>
      </c>
    </row>
    <row r="1215" spans="1:22" ht="18" customHeight="1" x14ac:dyDescent="0.25">
      <c r="A1215" s="2" t="s">
        <v>1563</v>
      </c>
      <c r="B1215" s="2" t="s">
        <v>34</v>
      </c>
      <c r="C1215" s="1" t="b">
        <f t="shared" si="18"/>
        <v>1</v>
      </c>
      <c r="D1215" s="2" t="s">
        <v>1563</v>
      </c>
      <c r="E1215" s="2" t="s">
        <v>34</v>
      </c>
      <c r="F1215" s="2">
        <v>2575755238</v>
      </c>
      <c r="G1215" s="2">
        <v>0</v>
      </c>
      <c r="H1215" s="2">
        <v>0</v>
      </c>
      <c r="I1215" s="2">
        <v>0</v>
      </c>
      <c r="J1215" s="2">
        <v>0</v>
      </c>
      <c r="K1215" s="2">
        <v>2575755238</v>
      </c>
      <c r="L1215" s="2">
        <v>577010614</v>
      </c>
      <c r="M1215" s="2">
        <v>352672574</v>
      </c>
      <c r="N1215" s="2">
        <v>212567740</v>
      </c>
      <c r="O1215" s="2">
        <v>565240314</v>
      </c>
      <c r="P1215" s="2">
        <v>21.944643872252893</v>
      </c>
      <c r="Q1215" s="2">
        <v>565240314</v>
      </c>
      <c r="R1215" s="2">
        <v>310158274</v>
      </c>
      <c r="S1215" s="2">
        <v>202386235</v>
      </c>
      <c r="T1215" s="2">
        <v>512544509</v>
      </c>
      <c r="U1215" s="2">
        <v>1998744624</v>
      </c>
      <c r="V1215" s="2">
        <v>52695805</v>
      </c>
    </row>
    <row r="1216" spans="1:22" ht="18" customHeight="1" x14ac:dyDescent="0.25">
      <c r="A1216" s="2" t="s">
        <v>1564</v>
      </c>
      <c r="B1216" s="2" t="s">
        <v>36</v>
      </c>
      <c r="C1216" s="1" t="b">
        <f t="shared" si="18"/>
        <v>1</v>
      </c>
      <c r="D1216" s="2" t="s">
        <v>1564</v>
      </c>
      <c r="E1216" s="2" t="s">
        <v>36</v>
      </c>
      <c r="F1216" s="2">
        <v>1977763778</v>
      </c>
      <c r="G1216" s="2">
        <v>0</v>
      </c>
      <c r="H1216" s="2">
        <v>0</v>
      </c>
      <c r="I1216" s="2">
        <v>0</v>
      </c>
      <c r="J1216" s="2">
        <v>0</v>
      </c>
      <c r="K1216" s="2">
        <v>1977763778</v>
      </c>
      <c r="L1216" s="2">
        <v>439869514</v>
      </c>
      <c r="M1216" s="2">
        <v>273383174</v>
      </c>
      <c r="N1216" s="2">
        <v>166486340</v>
      </c>
      <c r="O1216" s="2">
        <v>439869514</v>
      </c>
      <c r="P1216" s="2">
        <v>22.240750836523816</v>
      </c>
      <c r="Q1216" s="2">
        <v>439869514</v>
      </c>
      <c r="R1216" s="2">
        <v>273383174</v>
      </c>
      <c r="S1216" s="2">
        <v>158621335</v>
      </c>
      <c r="T1216" s="2">
        <v>432004509</v>
      </c>
      <c r="U1216" s="2">
        <v>1537894264</v>
      </c>
      <c r="V1216" s="2">
        <v>7865005</v>
      </c>
    </row>
    <row r="1217" spans="1:22" ht="18" customHeight="1" x14ac:dyDescent="0.25">
      <c r="A1217" s="2" t="s">
        <v>1565</v>
      </c>
      <c r="B1217" s="2" t="s">
        <v>38</v>
      </c>
      <c r="C1217" s="1" t="b">
        <f t="shared" si="18"/>
        <v>1</v>
      </c>
      <c r="D1217" s="2" t="s">
        <v>1565</v>
      </c>
      <c r="E1217" s="2" t="s">
        <v>38</v>
      </c>
      <c r="F1217" s="2">
        <v>1968968124</v>
      </c>
      <c r="G1217" s="2">
        <v>0</v>
      </c>
      <c r="H1217" s="2">
        <v>0</v>
      </c>
      <c r="I1217" s="2">
        <v>0</v>
      </c>
      <c r="J1217" s="2">
        <v>0</v>
      </c>
      <c r="K1217" s="2">
        <v>1968968124</v>
      </c>
      <c r="L1217" s="2">
        <v>438794280</v>
      </c>
      <c r="M1217" s="2">
        <v>272853139</v>
      </c>
      <c r="N1217" s="2">
        <v>165941141</v>
      </c>
      <c r="O1217" s="2">
        <v>438794280</v>
      </c>
      <c r="P1217" s="2">
        <v>22.285494348612421</v>
      </c>
      <c r="Q1217" s="2">
        <v>438794280</v>
      </c>
      <c r="R1217" s="2">
        <v>272853139</v>
      </c>
      <c r="S1217" s="2">
        <v>158292623</v>
      </c>
      <c r="T1217" s="2">
        <v>431145762</v>
      </c>
      <c r="U1217" s="2">
        <v>1530173844</v>
      </c>
      <c r="V1217" s="2">
        <v>7648518</v>
      </c>
    </row>
    <row r="1218" spans="1:22" ht="18" customHeight="1" x14ac:dyDescent="0.25">
      <c r="A1218" s="2" t="s">
        <v>1566</v>
      </c>
      <c r="B1218" s="2" t="s">
        <v>40</v>
      </c>
      <c r="C1218" s="1" t="b">
        <f t="shared" si="18"/>
        <v>1</v>
      </c>
      <c r="D1218" s="2" t="s">
        <v>1566</v>
      </c>
      <c r="E1218" s="2" t="s">
        <v>40</v>
      </c>
      <c r="F1218" s="2">
        <v>1486465809</v>
      </c>
      <c r="G1218" s="2">
        <v>0</v>
      </c>
      <c r="H1218" s="2">
        <v>0</v>
      </c>
      <c r="I1218" s="2">
        <v>0</v>
      </c>
      <c r="J1218" s="2">
        <v>0</v>
      </c>
      <c r="K1218" s="2">
        <v>1486465809</v>
      </c>
      <c r="L1218" s="2">
        <v>398210123</v>
      </c>
      <c r="M1218" s="2">
        <v>252587782</v>
      </c>
      <c r="N1218" s="2">
        <v>145622341</v>
      </c>
      <c r="O1218" s="2">
        <v>398210123</v>
      </c>
      <c r="P1218" s="2">
        <v>26.789053645834649</v>
      </c>
      <c r="Q1218" s="2">
        <v>398210123</v>
      </c>
      <c r="R1218" s="2">
        <v>252587782</v>
      </c>
      <c r="S1218" s="2">
        <v>145622341</v>
      </c>
      <c r="T1218" s="2">
        <v>398210123</v>
      </c>
      <c r="U1218" s="2">
        <v>1088255686</v>
      </c>
      <c r="V1218" s="2">
        <v>0</v>
      </c>
    </row>
    <row r="1219" spans="1:22" ht="18" customHeight="1" x14ac:dyDescent="0.25">
      <c r="A1219" s="2" t="s">
        <v>1567</v>
      </c>
      <c r="B1219" s="2" t="s">
        <v>44</v>
      </c>
      <c r="C1219" s="1" t="b">
        <f t="shared" si="18"/>
        <v>1</v>
      </c>
      <c r="D1219" s="2" t="s">
        <v>1567</v>
      </c>
      <c r="E1219" s="2" t="s">
        <v>44</v>
      </c>
      <c r="F1219" s="2">
        <v>72354479</v>
      </c>
      <c r="G1219" s="2">
        <v>0</v>
      </c>
      <c r="H1219" s="2">
        <v>0</v>
      </c>
      <c r="I1219" s="2">
        <v>0</v>
      </c>
      <c r="J1219" s="2">
        <v>0</v>
      </c>
      <c r="K1219" s="2">
        <v>72354479</v>
      </c>
      <c r="L1219" s="2">
        <v>8534971</v>
      </c>
      <c r="M1219" s="2">
        <v>4263981</v>
      </c>
      <c r="N1219" s="2">
        <v>4270990</v>
      </c>
      <c r="O1219" s="2">
        <v>8534971</v>
      </c>
      <c r="P1219" s="2">
        <v>11.796050663290659</v>
      </c>
      <c r="Q1219" s="2">
        <v>8534971</v>
      </c>
      <c r="R1219" s="2">
        <v>4263981</v>
      </c>
      <c r="S1219" s="2">
        <v>2647336</v>
      </c>
      <c r="T1219" s="2">
        <v>6911317</v>
      </c>
      <c r="U1219" s="2">
        <v>63819508</v>
      </c>
      <c r="V1219" s="2">
        <v>1623654</v>
      </c>
    </row>
    <row r="1220" spans="1:22" ht="18" customHeight="1" x14ac:dyDescent="0.25">
      <c r="A1220" s="2" t="s">
        <v>1568</v>
      </c>
      <c r="B1220" s="2" t="s">
        <v>46</v>
      </c>
      <c r="C1220" s="1" t="b">
        <f t="shared" si="18"/>
        <v>1</v>
      </c>
      <c r="D1220" s="2" t="s">
        <v>1568</v>
      </c>
      <c r="E1220" s="2" t="s">
        <v>46</v>
      </c>
      <c r="F1220" s="2">
        <v>150738497</v>
      </c>
      <c r="G1220" s="2">
        <v>0</v>
      </c>
      <c r="H1220" s="2">
        <v>0</v>
      </c>
      <c r="I1220" s="2">
        <v>0</v>
      </c>
      <c r="J1220" s="2">
        <v>0</v>
      </c>
      <c r="K1220" s="2">
        <v>150738497</v>
      </c>
      <c r="L1220" s="2">
        <v>520383</v>
      </c>
      <c r="M1220" s="2">
        <v>10334</v>
      </c>
      <c r="N1220" s="2">
        <v>510049</v>
      </c>
      <c r="O1220" s="2">
        <v>520383</v>
      </c>
      <c r="P1220" s="2">
        <v>0.34522236214150392</v>
      </c>
      <c r="Q1220" s="2">
        <v>520383</v>
      </c>
      <c r="R1220" s="2">
        <v>10334</v>
      </c>
      <c r="S1220" s="2">
        <v>0</v>
      </c>
      <c r="T1220" s="2">
        <v>10334</v>
      </c>
      <c r="U1220" s="2">
        <v>150218114</v>
      </c>
      <c r="V1220" s="2">
        <v>510049</v>
      </c>
    </row>
    <row r="1221" spans="1:22" ht="18" customHeight="1" x14ac:dyDescent="0.25">
      <c r="A1221" s="2" t="s">
        <v>1569</v>
      </c>
      <c r="B1221" s="2" t="s">
        <v>48</v>
      </c>
      <c r="C1221" s="1" t="b">
        <f t="shared" si="18"/>
        <v>1</v>
      </c>
      <c r="D1221" s="2" t="s">
        <v>1569</v>
      </c>
      <c r="E1221" s="2" t="s">
        <v>48</v>
      </c>
      <c r="F1221" s="2">
        <v>106119901</v>
      </c>
      <c r="G1221" s="2">
        <v>0</v>
      </c>
      <c r="H1221" s="2">
        <v>0</v>
      </c>
      <c r="I1221" s="2">
        <v>0</v>
      </c>
      <c r="J1221" s="2">
        <v>0</v>
      </c>
      <c r="K1221" s="2">
        <v>106119901</v>
      </c>
      <c r="L1221" s="2">
        <v>15040482</v>
      </c>
      <c r="M1221" s="2">
        <v>7390900</v>
      </c>
      <c r="N1221" s="2">
        <v>7649582</v>
      </c>
      <c r="O1221" s="2">
        <v>15040482</v>
      </c>
      <c r="P1221" s="2">
        <v>14.173102178073082</v>
      </c>
      <c r="Q1221" s="2">
        <v>15040482</v>
      </c>
      <c r="R1221" s="2">
        <v>7390900</v>
      </c>
      <c r="S1221" s="2">
        <v>4801471</v>
      </c>
      <c r="T1221" s="2">
        <v>12192371</v>
      </c>
      <c r="U1221" s="2">
        <v>91079419</v>
      </c>
      <c r="V1221" s="2">
        <v>2848111</v>
      </c>
    </row>
    <row r="1222" spans="1:22" ht="18" customHeight="1" x14ac:dyDescent="0.25">
      <c r="A1222" s="2" t="s">
        <v>1570</v>
      </c>
      <c r="B1222" s="2" t="s">
        <v>50</v>
      </c>
      <c r="C1222" s="1" t="b">
        <f t="shared" si="18"/>
        <v>1</v>
      </c>
      <c r="D1222" s="2" t="s">
        <v>1570</v>
      </c>
      <c r="E1222" s="2" t="s">
        <v>50</v>
      </c>
      <c r="F1222" s="2">
        <v>8802780</v>
      </c>
      <c r="G1222" s="2">
        <v>0</v>
      </c>
      <c r="H1222" s="2">
        <v>0</v>
      </c>
      <c r="I1222" s="2">
        <v>0</v>
      </c>
      <c r="J1222" s="2">
        <v>0</v>
      </c>
      <c r="K1222" s="2">
        <v>8802780</v>
      </c>
      <c r="L1222" s="2">
        <v>1234248</v>
      </c>
      <c r="M1222" s="2">
        <v>822832</v>
      </c>
      <c r="N1222" s="2">
        <v>411416</v>
      </c>
      <c r="O1222" s="2">
        <v>1234248</v>
      </c>
      <c r="P1222" s="2">
        <v>14.021116056518508</v>
      </c>
      <c r="Q1222" s="2">
        <v>1234248</v>
      </c>
      <c r="R1222" s="2">
        <v>822832</v>
      </c>
      <c r="S1222" s="2">
        <v>411416</v>
      </c>
      <c r="T1222" s="2">
        <v>1234248</v>
      </c>
      <c r="U1222" s="2">
        <v>7568532</v>
      </c>
      <c r="V1222" s="2">
        <v>0</v>
      </c>
    </row>
    <row r="1223" spans="1:22" ht="18" customHeight="1" x14ac:dyDescent="0.25">
      <c r="A1223" s="2" t="s">
        <v>1571</v>
      </c>
      <c r="B1223" s="2" t="s">
        <v>52</v>
      </c>
      <c r="C1223" s="1" t="b">
        <f t="shared" si="18"/>
        <v>1</v>
      </c>
      <c r="D1223" s="2" t="s">
        <v>1571</v>
      </c>
      <c r="E1223" s="2" t="s">
        <v>52</v>
      </c>
      <c r="F1223" s="2">
        <v>90642052</v>
      </c>
      <c r="G1223" s="2">
        <v>0</v>
      </c>
      <c r="H1223" s="2">
        <v>0</v>
      </c>
      <c r="I1223" s="2">
        <v>0</v>
      </c>
      <c r="J1223" s="2">
        <v>0</v>
      </c>
      <c r="K1223" s="2">
        <v>90642052</v>
      </c>
      <c r="L1223" s="2">
        <v>1530146</v>
      </c>
      <c r="M1223" s="2">
        <v>0</v>
      </c>
      <c r="N1223" s="2">
        <v>1530146</v>
      </c>
      <c r="O1223" s="2">
        <v>1530146</v>
      </c>
      <c r="P1223" s="2">
        <v>1.6881193289842997</v>
      </c>
      <c r="Q1223" s="2">
        <v>1530146</v>
      </c>
      <c r="R1223" s="2">
        <v>0</v>
      </c>
      <c r="S1223" s="2">
        <v>0</v>
      </c>
      <c r="T1223" s="2">
        <v>0</v>
      </c>
      <c r="U1223" s="2">
        <v>89111906</v>
      </c>
      <c r="V1223" s="2">
        <v>1530146</v>
      </c>
    </row>
    <row r="1224" spans="1:22" ht="18" customHeight="1" x14ac:dyDescent="0.25">
      <c r="A1224" s="2" t="s">
        <v>1572</v>
      </c>
      <c r="B1224" s="2" t="s">
        <v>54</v>
      </c>
      <c r="C1224" s="1" t="b">
        <f t="shared" si="18"/>
        <v>1</v>
      </c>
      <c r="D1224" s="2" t="s">
        <v>1572</v>
      </c>
      <c r="E1224" s="2" t="s">
        <v>54</v>
      </c>
      <c r="F1224" s="2">
        <v>5704272</v>
      </c>
      <c r="G1224" s="2">
        <v>0</v>
      </c>
      <c r="H1224" s="2">
        <v>0</v>
      </c>
      <c r="I1224" s="2">
        <v>0</v>
      </c>
      <c r="J1224" s="2">
        <v>0</v>
      </c>
      <c r="K1224" s="2">
        <v>5704272</v>
      </c>
      <c r="L1224" s="2">
        <v>793176</v>
      </c>
      <c r="M1224" s="2">
        <v>503024</v>
      </c>
      <c r="N1224" s="2">
        <v>290152</v>
      </c>
      <c r="O1224" s="2">
        <v>793176</v>
      </c>
      <c r="P1224" s="2">
        <v>13.904947029173924</v>
      </c>
      <c r="Q1224" s="2">
        <v>793176</v>
      </c>
      <c r="R1224" s="2">
        <v>503024</v>
      </c>
      <c r="S1224" s="2">
        <v>290152</v>
      </c>
      <c r="T1224" s="2">
        <v>793176</v>
      </c>
      <c r="U1224" s="2">
        <v>4911096</v>
      </c>
      <c r="V1224" s="2">
        <v>0</v>
      </c>
    </row>
    <row r="1225" spans="1:22" ht="18" customHeight="1" x14ac:dyDescent="0.25">
      <c r="A1225" s="2" t="s">
        <v>1573</v>
      </c>
      <c r="B1225" s="2" t="s">
        <v>56</v>
      </c>
      <c r="C1225" s="1" t="b">
        <f t="shared" si="18"/>
        <v>1</v>
      </c>
      <c r="D1225" s="2" t="s">
        <v>1573</v>
      </c>
      <c r="E1225" s="2" t="s">
        <v>56</v>
      </c>
      <c r="F1225" s="2">
        <v>48140334</v>
      </c>
      <c r="G1225" s="2">
        <v>0</v>
      </c>
      <c r="H1225" s="2">
        <v>0</v>
      </c>
      <c r="I1225" s="2">
        <v>0</v>
      </c>
      <c r="J1225" s="2">
        <v>0</v>
      </c>
      <c r="K1225" s="2">
        <v>48140334</v>
      </c>
      <c r="L1225" s="2">
        <v>12930751</v>
      </c>
      <c r="M1225" s="2">
        <v>7274286</v>
      </c>
      <c r="N1225" s="2">
        <v>5656465</v>
      </c>
      <c r="O1225" s="2">
        <v>12930751</v>
      </c>
      <c r="P1225" s="2">
        <v>26.860534453292324</v>
      </c>
      <c r="Q1225" s="2">
        <v>12930751</v>
      </c>
      <c r="R1225" s="2">
        <v>7274286</v>
      </c>
      <c r="S1225" s="2">
        <v>4519907</v>
      </c>
      <c r="T1225" s="2">
        <v>11794193</v>
      </c>
      <c r="U1225" s="2">
        <v>35209583</v>
      </c>
      <c r="V1225" s="2">
        <v>1136558</v>
      </c>
    </row>
    <row r="1226" spans="1:22" ht="18" customHeight="1" x14ac:dyDescent="0.25">
      <c r="A1226" s="2" t="s">
        <v>1574</v>
      </c>
      <c r="B1226" s="2" t="s">
        <v>62</v>
      </c>
      <c r="C1226" s="1" t="b">
        <f t="shared" si="18"/>
        <v>1</v>
      </c>
      <c r="D1226" s="2" t="s">
        <v>1574</v>
      </c>
      <c r="E1226" s="2" t="s">
        <v>62</v>
      </c>
      <c r="F1226" s="2">
        <v>8795654</v>
      </c>
      <c r="G1226" s="2">
        <v>0</v>
      </c>
      <c r="H1226" s="2">
        <v>0</v>
      </c>
      <c r="I1226" s="2">
        <v>0</v>
      </c>
      <c r="J1226" s="2">
        <v>0</v>
      </c>
      <c r="K1226" s="2">
        <v>8795654</v>
      </c>
      <c r="L1226" s="2">
        <v>1075234</v>
      </c>
      <c r="M1226" s="2">
        <v>530035</v>
      </c>
      <c r="N1226" s="2">
        <v>545199</v>
      </c>
      <c r="O1226" s="2">
        <v>1075234</v>
      </c>
      <c r="P1226" s="2">
        <v>12.224605469928671</v>
      </c>
      <c r="Q1226" s="2">
        <v>1075234</v>
      </c>
      <c r="R1226" s="2">
        <v>530035</v>
      </c>
      <c r="S1226" s="2">
        <v>328712</v>
      </c>
      <c r="T1226" s="2">
        <v>858747</v>
      </c>
      <c r="U1226" s="2">
        <v>7720420</v>
      </c>
      <c r="V1226" s="2">
        <v>216487</v>
      </c>
    </row>
    <row r="1227" spans="1:22" ht="18" customHeight="1" x14ac:dyDescent="0.25">
      <c r="A1227" s="2" t="s">
        <v>1575</v>
      </c>
      <c r="B1227" s="2" t="s">
        <v>64</v>
      </c>
      <c r="C1227" s="1" t="b">
        <f t="shared" ref="C1227:C1290" si="19">A1227=D1227</f>
        <v>1</v>
      </c>
      <c r="D1227" s="2" t="s">
        <v>1575</v>
      </c>
      <c r="E1227" s="2" t="s">
        <v>64</v>
      </c>
      <c r="F1227" s="2">
        <v>8795654</v>
      </c>
      <c r="G1227" s="2">
        <v>0</v>
      </c>
      <c r="H1227" s="2">
        <v>0</v>
      </c>
      <c r="I1227" s="2">
        <v>0</v>
      </c>
      <c r="J1227" s="2">
        <v>0</v>
      </c>
      <c r="K1227" s="2">
        <v>8795654</v>
      </c>
      <c r="L1227" s="2">
        <v>1075234</v>
      </c>
      <c r="M1227" s="2">
        <v>530035</v>
      </c>
      <c r="N1227" s="2">
        <v>545199</v>
      </c>
      <c r="O1227" s="2">
        <v>1075234</v>
      </c>
      <c r="P1227" s="2">
        <v>12.224605469928671</v>
      </c>
      <c r="Q1227" s="2">
        <v>1075234</v>
      </c>
      <c r="R1227" s="2">
        <v>530035</v>
      </c>
      <c r="S1227" s="2">
        <v>328712</v>
      </c>
      <c r="T1227" s="2">
        <v>858747</v>
      </c>
      <c r="U1227" s="2">
        <v>7720420</v>
      </c>
      <c r="V1227" s="2">
        <v>216487</v>
      </c>
    </row>
    <row r="1228" spans="1:22" ht="18" customHeight="1" x14ac:dyDescent="0.25">
      <c r="A1228" s="2" t="s">
        <v>1576</v>
      </c>
      <c r="B1228" s="2" t="s">
        <v>68</v>
      </c>
      <c r="C1228" s="1" t="b">
        <f t="shared" si="19"/>
        <v>1</v>
      </c>
      <c r="D1228" s="2" t="s">
        <v>1576</v>
      </c>
      <c r="E1228" s="2" t="s">
        <v>68</v>
      </c>
      <c r="F1228" s="2">
        <v>42685760</v>
      </c>
      <c r="G1228" s="2">
        <v>0</v>
      </c>
      <c r="H1228" s="2">
        <v>0</v>
      </c>
      <c r="I1228" s="2">
        <v>0</v>
      </c>
      <c r="J1228" s="2">
        <v>0</v>
      </c>
      <c r="K1228" s="2">
        <v>42685760</v>
      </c>
      <c r="L1228" s="2">
        <v>11770300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>
        <v>30915460</v>
      </c>
      <c r="V1228" s="2">
        <v>0</v>
      </c>
    </row>
    <row r="1229" spans="1:22" ht="18" customHeight="1" x14ac:dyDescent="0.25">
      <c r="A1229" s="2" t="s">
        <v>1577</v>
      </c>
      <c r="B1229" s="2" t="s">
        <v>70</v>
      </c>
      <c r="C1229" s="1" t="b">
        <f t="shared" si="19"/>
        <v>1</v>
      </c>
      <c r="D1229" s="2" t="s">
        <v>1577</v>
      </c>
      <c r="E1229" s="2" t="s">
        <v>70</v>
      </c>
      <c r="F1229" s="2">
        <v>4151680</v>
      </c>
      <c r="G1229" s="2">
        <v>0</v>
      </c>
      <c r="H1229" s="2">
        <v>0</v>
      </c>
      <c r="I1229" s="2">
        <v>0</v>
      </c>
      <c r="J1229" s="2">
        <v>0</v>
      </c>
      <c r="K1229" s="2">
        <v>4151680</v>
      </c>
      <c r="L1229" s="2">
        <v>750000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>
        <v>3401680</v>
      </c>
      <c r="V1229" s="2">
        <v>0</v>
      </c>
    </row>
    <row r="1230" spans="1:22" ht="18" customHeight="1" x14ac:dyDescent="0.25">
      <c r="A1230" s="2" t="s">
        <v>1578</v>
      </c>
      <c r="B1230" s="2" t="s">
        <v>72</v>
      </c>
      <c r="C1230" s="1" t="b">
        <f t="shared" si="19"/>
        <v>1</v>
      </c>
      <c r="D1230" s="2" t="s">
        <v>1578</v>
      </c>
      <c r="E1230" s="2" t="s">
        <v>72</v>
      </c>
      <c r="F1230" s="2">
        <v>4151680</v>
      </c>
      <c r="G1230" s="2">
        <v>0</v>
      </c>
      <c r="H1230" s="2">
        <v>0</v>
      </c>
      <c r="I1230" s="2">
        <v>0</v>
      </c>
      <c r="J1230" s="2">
        <v>0</v>
      </c>
      <c r="K1230" s="2">
        <v>4151680</v>
      </c>
      <c r="L1230" s="2">
        <v>750000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>
        <v>3401680</v>
      </c>
      <c r="V1230" s="2">
        <v>0</v>
      </c>
    </row>
    <row r="1231" spans="1:22" ht="18" customHeight="1" x14ac:dyDescent="0.25">
      <c r="A1231" s="2" t="s">
        <v>1579</v>
      </c>
      <c r="B1231" s="2" t="s">
        <v>74</v>
      </c>
      <c r="C1231" s="1" t="b">
        <f t="shared" si="19"/>
        <v>1</v>
      </c>
      <c r="D1231" s="2" t="s">
        <v>1579</v>
      </c>
      <c r="E1231" s="2" t="s">
        <v>74</v>
      </c>
      <c r="F1231" s="2">
        <v>38534080</v>
      </c>
      <c r="G1231" s="2">
        <v>0</v>
      </c>
      <c r="H1231" s="2">
        <v>0</v>
      </c>
      <c r="I1231" s="2">
        <v>0</v>
      </c>
      <c r="J1231" s="2">
        <v>0</v>
      </c>
      <c r="K1231" s="2">
        <v>38534080</v>
      </c>
      <c r="L1231" s="2">
        <v>11020300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>
        <v>27513780</v>
      </c>
      <c r="V1231" s="2">
        <v>0</v>
      </c>
    </row>
    <row r="1232" spans="1:22" ht="18" customHeight="1" x14ac:dyDescent="0.25">
      <c r="A1232" s="2" t="s">
        <v>1580</v>
      </c>
      <c r="B1232" s="2" t="s">
        <v>129</v>
      </c>
      <c r="C1232" s="1" t="b">
        <f t="shared" si="19"/>
        <v>1</v>
      </c>
      <c r="D1232" s="2" t="s">
        <v>1580</v>
      </c>
      <c r="E1232" s="2" t="s">
        <v>129</v>
      </c>
      <c r="F1232" s="2">
        <v>6973096</v>
      </c>
      <c r="G1232" s="2">
        <v>0</v>
      </c>
      <c r="H1232" s="2">
        <v>0</v>
      </c>
      <c r="I1232" s="2">
        <v>0</v>
      </c>
      <c r="J1232" s="2">
        <v>0</v>
      </c>
      <c r="K1232" s="2">
        <v>6973096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>
        <v>6973096</v>
      </c>
      <c r="V1232" s="2">
        <v>0</v>
      </c>
    </row>
    <row r="1233" spans="1:22" ht="18" customHeight="1" x14ac:dyDescent="0.25">
      <c r="A1233" s="2" t="s">
        <v>1581</v>
      </c>
      <c r="B1233" s="2" t="s">
        <v>76</v>
      </c>
      <c r="C1233" s="1" t="b">
        <f t="shared" si="19"/>
        <v>1</v>
      </c>
      <c r="D1233" s="2" t="s">
        <v>1581</v>
      </c>
      <c r="E1233" s="2" t="s">
        <v>76</v>
      </c>
      <c r="F1233" s="2">
        <v>3911440</v>
      </c>
      <c r="G1233" s="2">
        <v>0</v>
      </c>
      <c r="H1233" s="2">
        <v>0</v>
      </c>
      <c r="I1233" s="2">
        <v>0</v>
      </c>
      <c r="J1233" s="2">
        <v>0</v>
      </c>
      <c r="K1233" s="2">
        <v>3911440</v>
      </c>
      <c r="L1233" s="2">
        <v>750000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>
        <v>3161440</v>
      </c>
      <c r="V1233" s="2">
        <v>0</v>
      </c>
    </row>
    <row r="1234" spans="1:22" ht="18" customHeight="1" x14ac:dyDescent="0.25">
      <c r="A1234" s="2" t="s">
        <v>1582</v>
      </c>
      <c r="B1234" s="2" t="s">
        <v>78</v>
      </c>
      <c r="C1234" s="1" t="b">
        <f t="shared" si="19"/>
        <v>1</v>
      </c>
      <c r="D1234" s="2" t="s">
        <v>1582</v>
      </c>
      <c r="E1234" s="2" t="s">
        <v>78</v>
      </c>
      <c r="F1234" s="2">
        <v>12366640</v>
      </c>
      <c r="G1234" s="2">
        <v>0</v>
      </c>
      <c r="H1234" s="2">
        <v>0</v>
      </c>
      <c r="I1234" s="2">
        <v>0</v>
      </c>
      <c r="J1234" s="2">
        <v>0</v>
      </c>
      <c r="K1234" s="2">
        <v>12366640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>
        <v>12366640</v>
      </c>
      <c r="V1234" s="2">
        <v>0</v>
      </c>
    </row>
    <row r="1235" spans="1:22" ht="18" customHeight="1" x14ac:dyDescent="0.25">
      <c r="A1235" s="2" t="s">
        <v>1583</v>
      </c>
      <c r="B1235" s="2" t="s">
        <v>80</v>
      </c>
      <c r="C1235" s="1" t="b">
        <f t="shared" si="19"/>
        <v>1</v>
      </c>
      <c r="D1235" s="2" t="s">
        <v>1583</v>
      </c>
      <c r="E1235" s="2" t="s">
        <v>80</v>
      </c>
      <c r="F1235" s="2">
        <v>10602904</v>
      </c>
      <c r="G1235" s="2">
        <v>0</v>
      </c>
      <c r="H1235" s="2">
        <v>0</v>
      </c>
      <c r="I1235" s="2">
        <v>0</v>
      </c>
      <c r="J1235" s="2">
        <v>0</v>
      </c>
      <c r="K1235" s="2">
        <v>10602904</v>
      </c>
      <c r="L1235" s="2">
        <v>8770300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>
        <v>1832604</v>
      </c>
      <c r="V1235" s="2">
        <v>0</v>
      </c>
    </row>
    <row r="1236" spans="1:22" ht="18" customHeight="1" x14ac:dyDescent="0.25">
      <c r="A1236" s="2" t="s">
        <v>1584</v>
      </c>
      <c r="B1236" s="2" t="s">
        <v>82</v>
      </c>
      <c r="C1236" s="1" t="b">
        <f t="shared" si="19"/>
        <v>1</v>
      </c>
      <c r="D1236" s="2" t="s">
        <v>1584</v>
      </c>
      <c r="E1236" s="2" t="s">
        <v>82</v>
      </c>
      <c r="F1236" s="2">
        <v>4680000</v>
      </c>
      <c r="G1236" s="2">
        <v>0</v>
      </c>
      <c r="H1236" s="2">
        <v>0</v>
      </c>
      <c r="I1236" s="2">
        <v>0</v>
      </c>
      <c r="J1236" s="2">
        <v>0</v>
      </c>
      <c r="K1236" s="2">
        <v>4680000</v>
      </c>
      <c r="L1236" s="2">
        <v>1500000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>
        <v>3180000</v>
      </c>
      <c r="V1236" s="2">
        <v>0</v>
      </c>
    </row>
    <row r="1237" spans="1:22" ht="18" customHeight="1" x14ac:dyDescent="0.25">
      <c r="A1237" s="2" t="s">
        <v>1585</v>
      </c>
      <c r="B1237" s="2" t="s">
        <v>368</v>
      </c>
      <c r="C1237" s="1" t="b">
        <f t="shared" si="19"/>
        <v>1</v>
      </c>
      <c r="D1237" s="2" t="s">
        <v>1585</v>
      </c>
      <c r="E1237" s="2" t="s">
        <v>368</v>
      </c>
      <c r="F1237" s="2">
        <v>456188900</v>
      </c>
      <c r="G1237" s="2">
        <v>0</v>
      </c>
      <c r="H1237" s="2">
        <v>0</v>
      </c>
      <c r="I1237" s="2">
        <v>0</v>
      </c>
      <c r="J1237" s="2">
        <v>0</v>
      </c>
      <c r="K1237" s="2">
        <v>456188900</v>
      </c>
      <c r="L1237" s="2">
        <v>103939200</v>
      </c>
      <c r="M1237" s="2">
        <v>65714500</v>
      </c>
      <c r="N1237" s="2">
        <v>38224700</v>
      </c>
      <c r="O1237" s="2">
        <v>103939200</v>
      </c>
      <c r="P1237" s="2">
        <v>22.784245736798944</v>
      </c>
      <c r="Q1237" s="2">
        <v>103939200</v>
      </c>
      <c r="R1237" s="2">
        <v>30692900</v>
      </c>
      <c r="S1237" s="2">
        <v>36272200</v>
      </c>
      <c r="T1237" s="2">
        <v>66965100</v>
      </c>
      <c r="U1237" s="2">
        <v>352249700</v>
      </c>
      <c r="V1237" s="2">
        <v>36974100</v>
      </c>
    </row>
    <row r="1238" spans="1:22" ht="18" customHeight="1" x14ac:dyDescent="0.25">
      <c r="A1238" s="2" t="s">
        <v>1586</v>
      </c>
      <c r="B1238" s="2" t="s">
        <v>368</v>
      </c>
      <c r="C1238" s="1" t="b">
        <f t="shared" si="19"/>
        <v>1</v>
      </c>
      <c r="D1238" s="2" t="s">
        <v>1586</v>
      </c>
      <c r="E1238" s="2" t="s">
        <v>368</v>
      </c>
      <c r="F1238" s="2">
        <v>456188900</v>
      </c>
      <c r="G1238" s="2">
        <v>0</v>
      </c>
      <c r="H1238" s="2">
        <v>0</v>
      </c>
      <c r="I1238" s="2">
        <v>0</v>
      </c>
      <c r="J1238" s="2">
        <v>0</v>
      </c>
      <c r="K1238" s="2">
        <v>456188900</v>
      </c>
      <c r="L1238" s="2">
        <v>103939200</v>
      </c>
      <c r="M1238" s="2">
        <v>65714500</v>
      </c>
      <c r="N1238" s="2">
        <v>38224700</v>
      </c>
      <c r="O1238" s="2">
        <v>103939200</v>
      </c>
      <c r="P1238" s="2">
        <v>22.784245736798944</v>
      </c>
      <c r="Q1238" s="2">
        <v>103939200</v>
      </c>
      <c r="R1238" s="2">
        <v>30692900</v>
      </c>
      <c r="S1238" s="2">
        <v>36272200</v>
      </c>
      <c r="T1238" s="2">
        <v>66965100</v>
      </c>
      <c r="U1238" s="2">
        <v>352249700</v>
      </c>
      <c r="V1238" s="2">
        <v>36974100</v>
      </c>
    </row>
    <row r="1239" spans="1:22" ht="18" customHeight="1" x14ac:dyDescent="0.25">
      <c r="A1239" s="2" t="s">
        <v>1587</v>
      </c>
      <c r="B1239" s="2" t="s">
        <v>371</v>
      </c>
      <c r="C1239" s="1" t="b">
        <f t="shared" si="19"/>
        <v>1</v>
      </c>
      <c r="D1239" s="2" t="s">
        <v>1587</v>
      </c>
      <c r="E1239" s="2" t="s">
        <v>371</v>
      </c>
      <c r="F1239" s="2">
        <v>79258400</v>
      </c>
      <c r="G1239" s="2">
        <v>0</v>
      </c>
      <c r="H1239" s="2">
        <v>0</v>
      </c>
      <c r="I1239" s="2">
        <v>0</v>
      </c>
      <c r="J1239" s="2">
        <v>0</v>
      </c>
      <c r="K1239" s="2">
        <v>79258400</v>
      </c>
      <c r="L1239" s="2">
        <v>17127400</v>
      </c>
      <c r="M1239" s="2">
        <v>10850400</v>
      </c>
      <c r="N1239" s="2">
        <v>6277000</v>
      </c>
      <c r="O1239" s="2">
        <v>17127400</v>
      </c>
      <c r="P1239" s="2">
        <v>21.609570720579775</v>
      </c>
      <c r="Q1239" s="2">
        <v>17127400</v>
      </c>
      <c r="R1239" s="2">
        <v>4861100</v>
      </c>
      <c r="S1239" s="2">
        <v>5989300</v>
      </c>
      <c r="T1239" s="2">
        <v>10850400</v>
      </c>
      <c r="U1239" s="2">
        <v>62131000</v>
      </c>
      <c r="V1239" s="2">
        <v>6277000</v>
      </c>
    </row>
    <row r="1240" spans="1:22" ht="18" customHeight="1" x14ac:dyDescent="0.25">
      <c r="A1240" s="2" t="s">
        <v>1588</v>
      </c>
      <c r="B1240" s="2" t="s">
        <v>373</v>
      </c>
      <c r="C1240" s="1" t="b">
        <f t="shared" si="19"/>
        <v>1</v>
      </c>
      <c r="D1240" s="2" t="s">
        <v>1588</v>
      </c>
      <c r="E1240" s="2" t="s">
        <v>373</v>
      </c>
      <c r="F1240" s="2">
        <v>147448000</v>
      </c>
      <c r="G1240" s="2">
        <v>0</v>
      </c>
      <c r="H1240" s="2">
        <v>0</v>
      </c>
      <c r="I1240" s="2">
        <v>0</v>
      </c>
      <c r="J1240" s="2">
        <v>0</v>
      </c>
      <c r="K1240" s="2">
        <v>147448000</v>
      </c>
      <c r="L1240" s="2">
        <v>35927200</v>
      </c>
      <c r="M1240" s="2">
        <v>22782200</v>
      </c>
      <c r="N1240" s="2">
        <v>13145000</v>
      </c>
      <c r="O1240" s="2">
        <v>35927200</v>
      </c>
      <c r="P1240" s="2">
        <v>24.366013781129617</v>
      </c>
      <c r="Q1240" s="2">
        <v>35927200</v>
      </c>
      <c r="R1240" s="2">
        <v>10383500</v>
      </c>
      <c r="S1240" s="2">
        <v>12398700</v>
      </c>
      <c r="T1240" s="2">
        <v>22782200</v>
      </c>
      <c r="U1240" s="2">
        <v>111520800</v>
      </c>
      <c r="V1240" s="2">
        <v>13145000</v>
      </c>
    </row>
    <row r="1241" spans="1:22" ht="18" customHeight="1" x14ac:dyDescent="0.25">
      <c r="A1241" s="2" t="s">
        <v>1589</v>
      </c>
      <c r="B1241" s="2" t="s">
        <v>377</v>
      </c>
      <c r="C1241" s="1" t="b">
        <f t="shared" si="19"/>
        <v>1</v>
      </c>
      <c r="D1241" s="2" t="s">
        <v>1589</v>
      </c>
      <c r="E1241" s="2" t="s">
        <v>377</v>
      </c>
      <c r="F1241" s="2">
        <v>21325500</v>
      </c>
      <c r="G1241" s="2">
        <v>0</v>
      </c>
      <c r="H1241" s="2">
        <v>0</v>
      </c>
      <c r="I1241" s="2">
        <v>0</v>
      </c>
      <c r="J1241" s="2">
        <v>0</v>
      </c>
      <c r="K1241" s="2">
        <v>21325500</v>
      </c>
      <c r="L1241" s="2">
        <v>2910400</v>
      </c>
      <c r="M1241" s="2">
        <v>1659800</v>
      </c>
      <c r="N1241" s="2">
        <v>1250600</v>
      </c>
      <c r="O1241" s="2">
        <v>2910400</v>
      </c>
      <c r="P1241" s="2">
        <v>13.647511195517104</v>
      </c>
      <c r="Q1241" s="2">
        <v>2910400</v>
      </c>
      <c r="R1241" s="2">
        <v>1659800</v>
      </c>
      <c r="S1241" s="2">
        <v>1250600</v>
      </c>
      <c r="T1241" s="2">
        <v>2910400</v>
      </c>
      <c r="U1241" s="2">
        <v>18415100</v>
      </c>
      <c r="V1241" s="2">
        <v>0</v>
      </c>
    </row>
    <row r="1242" spans="1:22" ht="18" customHeight="1" x14ac:dyDescent="0.25">
      <c r="A1242" s="2" t="s">
        <v>1590</v>
      </c>
      <c r="B1242" s="2" t="s">
        <v>379</v>
      </c>
      <c r="C1242" s="1" t="b">
        <f t="shared" si="19"/>
        <v>1</v>
      </c>
      <c r="D1242" s="2" t="s">
        <v>1590</v>
      </c>
      <c r="E1242" s="2" t="s">
        <v>379</v>
      </c>
      <c r="F1242" s="2">
        <v>208157000</v>
      </c>
      <c r="G1242" s="2">
        <v>0</v>
      </c>
      <c r="H1242" s="2">
        <v>0</v>
      </c>
      <c r="I1242" s="2">
        <v>0</v>
      </c>
      <c r="J1242" s="2">
        <v>0</v>
      </c>
      <c r="K1242" s="2">
        <v>208157000</v>
      </c>
      <c r="L1242" s="2">
        <v>47974200</v>
      </c>
      <c r="M1242" s="2">
        <v>30422100</v>
      </c>
      <c r="N1242" s="2">
        <v>17552100</v>
      </c>
      <c r="O1242" s="2">
        <v>47974200</v>
      </c>
      <c r="P1242" s="2">
        <v>23.047123084979127</v>
      </c>
      <c r="Q1242" s="2">
        <v>47974200</v>
      </c>
      <c r="R1242" s="2">
        <v>13788500</v>
      </c>
      <c r="S1242" s="2">
        <v>16633600</v>
      </c>
      <c r="T1242" s="2">
        <v>30422100</v>
      </c>
      <c r="U1242" s="2">
        <v>160182800</v>
      </c>
      <c r="V1242" s="2">
        <v>17552100</v>
      </c>
    </row>
    <row r="1243" spans="1:22" ht="18" customHeight="1" x14ac:dyDescent="0.25">
      <c r="A1243" s="2" t="s">
        <v>1591</v>
      </c>
      <c r="B1243" s="2" t="s">
        <v>381</v>
      </c>
      <c r="C1243" s="1" t="b">
        <f t="shared" si="19"/>
        <v>1</v>
      </c>
      <c r="D1243" s="2" t="s">
        <v>1591</v>
      </c>
      <c r="E1243" s="2" t="s">
        <v>381</v>
      </c>
      <c r="F1243" s="2">
        <v>99116800</v>
      </c>
      <c r="G1243" s="2">
        <v>0</v>
      </c>
      <c r="H1243" s="2">
        <v>0</v>
      </c>
      <c r="I1243" s="2">
        <v>0</v>
      </c>
      <c r="J1243" s="2">
        <v>0</v>
      </c>
      <c r="K1243" s="2">
        <v>99116800</v>
      </c>
      <c r="L1243" s="2">
        <v>21431600</v>
      </c>
      <c r="M1243" s="2">
        <v>13574900</v>
      </c>
      <c r="N1243" s="2">
        <v>7856700</v>
      </c>
      <c r="O1243" s="2">
        <v>21431600</v>
      </c>
      <c r="P1243" s="2">
        <v>21.622570543036094</v>
      </c>
      <c r="Q1243" s="2">
        <v>21431600</v>
      </c>
      <c r="R1243" s="2">
        <v>6082200</v>
      </c>
      <c r="S1243" s="2">
        <v>7492700</v>
      </c>
      <c r="T1243" s="2">
        <v>13574900</v>
      </c>
      <c r="U1243" s="2">
        <v>77685200</v>
      </c>
      <c r="V1243" s="2">
        <v>7856700</v>
      </c>
    </row>
    <row r="1244" spans="1:22" ht="18" customHeight="1" x14ac:dyDescent="0.25">
      <c r="A1244" s="2" t="s">
        <v>1592</v>
      </c>
      <c r="B1244" s="2" t="s">
        <v>381</v>
      </c>
      <c r="C1244" s="1" t="b">
        <f t="shared" si="19"/>
        <v>1</v>
      </c>
      <c r="D1244" s="2" t="s">
        <v>1592</v>
      </c>
      <c r="E1244" s="2" t="s">
        <v>381</v>
      </c>
      <c r="F1244" s="2">
        <v>69366900</v>
      </c>
      <c r="G1244" s="2">
        <v>0</v>
      </c>
      <c r="H1244" s="2">
        <v>0</v>
      </c>
      <c r="I1244" s="2">
        <v>0</v>
      </c>
      <c r="J1244" s="2">
        <v>0</v>
      </c>
      <c r="K1244" s="2">
        <v>69366900</v>
      </c>
      <c r="L1244" s="2">
        <v>14995400</v>
      </c>
      <c r="M1244" s="2">
        <v>9498800</v>
      </c>
      <c r="N1244" s="2">
        <v>5496600</v>
      </c>
      <c r="O1244" s="2">
        <v>14995400</v>
      </c>
      <c r="P1244" s="2">
        <v>21.617514981929421</v>
      </c>
      <c r="Q1244" s="2">
        <v>14995400</v>
      </c>
      <c r="R1244" s="2">
        <v>4255700</v>
      </c>
      <c r="S1244" s="2">
        <v>5243100</v>
      </c>
      <c r="T1244" s="2">
        <v>9498800</v>
      </c>
      <c r="U1244" s="2">
        <v>54371500</v>
      </c>
      <c r="V1244" s="2">
        <v>5496600</v>
      </c>
    </row>
    <row r="1245" spans="1:22" ht="18" customHeight="1" x14ac:dyDescent="0.25">
      <c r="A1245" s="2" t="s">
        <v>1593</v>
      </c>
      <c r="B1245" s="2" t="s">
        <v>384</v>
      </c>
      <c r="C1245" s="1" t="b">
        <f t="shared" si="19"/>
        <v>1</v>
      </c>
      <c r="D1245" s="2" t="s">
        <v>1593</v>
      </c>
      <c r="E1245" s="2" t="s">
        <v>384</v>
      </c>
      <c r="F1245" s="2">
        <v>59444200</v>
      </c>
      <c r="G1245" s="2">
        <v>0</v>
      </c>
      <c r="H1245" s="2">
        <v>0</v>
      </c>
      <c r="I1245" s="2">
        <v>0</v>
      </c>
      <c r="J1245" s="2">
        <v>0</v>
      </c>
      <c r="K1245" s="2">
        <v>59444200</v>
      </c>
      <c r="L1245" s="2">
        <v>12847400</v>
      </c>
      <c r="M1245" s="2">
        <v>8138600</v>
      </c>
      <c r="N1245" s="2">
        <v>4708800</v>
      </c>
      <c r="O1245" s="2">
        <v>12847400</v>
      </c>
      <c r="P1245" s="2">
        <v>21.612537472116706</v>
      </c>
      <c r="Q1245" s="2">
        <v>12847400</v>
      </c>
      <c r="R1245" s="2">
        <v>3646100</v>
      </c>
      <c r="S1245" s="2">
        <v>4492500</v>
      </c>
      <c r="T1245" s="2">
        <v>8138600</v>
      </c>
      <c r="U1245" s="2">
        <v>46596800</v>
      </c>
      <c r="V1245" s="2">
        <v>4708800</v>
      </c>
    </row>
    <row r="1246" spans="1:22" ht="18" customHeight="1" x14ac:dyDescent="0.25">
      <c r="A1246" s="2" t="s">
        <v>1594</v>
      </c>
      <c r="B1246" s="2" t="s">
        <v>386</v>
      </c>
      <c r="C1246" s="1" t="b">
        <f t="shared" si="19"/>
        <v>1</v>
      </c>
      <c r="D1246" s="2" t="s">
        <v>1594</v>
      </c>
      <c r="E1246" s="2" t="s">
        <v>386</v>
      </c>
      <c r="F1246" s="2">
        <v>9922700</v>
      </c>
      <c r="G1246" s="2">
        <v>0</v>
      </c>
      <c r="H1246" s="2">
        <v>0</v>
      </c>
      <c r="I1246" s="2">
        <v>0</v>
      </c>
      <c r="J1246" s="2">
        <v>0</v>
      </c>
      <c r="K1246" s="2">
        <v>9922700</v>
      </c>
      <c r="L1246" s="2">
        <v>2148000</v>
      </c>
      <c r="M1246" s="2">
        <v>1360200</v>
      </c>
      <c r="N1246" s="2">
        <v>787800</v>
      </c>
      <c r="O1246" s="2">
        <v>2148000</v>
      </c>
      <c r="P1246" s="2">
        <v>21.647333890977254</v>
      </c>
      <c r="Q1246" s="2">
        <v>2148000</v>
      </c>
      <c r="R1246" s="2">
        <v>609600</v>
      </c>
      <c r="S1246" s="2">
        <v>750600</v>
      </c>
      <c r="T1246" s="2">
        <v>1360200</v>
      </c>
      <c r="U1246" s="2">
        <v>7774700</v>
      </c>
      <c r="V1246" s="2">
        <v>787800</v>
      </c>
    </row>
    <row r="1247" spans="1:22" ht="18" customHeight="1" x14ac:dyDescent="0.25">
      <c r="A1247" s="2" t="s">
        <v>1595</v>
      </c>
      <c r="B1247" s="2" t="s">
        <v>388</v>
      </c>
      <c r="C1247" s="1" t="b">
        <f t="shared" si="19"/>
        <v>1</v>
      </c>
      <c r="D1247" s="2" t="s">
        <v>1595</v>
      </c>
      <c r="E1247" s="2" t="s">
        <v>388</v>
      </c>
      <c r="F1247" s="2">
        <v>29749900</v>
      </c>
      <c r="G1247" s="2">
        <v>0</v>
      </c>
      <c r="H1247" s="2">
        <v>0</v>
      </c>
      <c r="I1247" s="2">
        <v>0</v>
      </c>
      <c r="J1247" s="2">
        <v>0</v>
      </c>
      <c r="K1247" s="2">
        <v>29749900</v>
      </c>
      <c r="L1247" s="2">
        <v>6436200</v>
      </c>
      <c r="M1247" s="2">
        <v>4076100</v>
      </c>
      <c r="N1247" s="2">
        <v>2360100</v>
      </c>
      <c r="O1247" s="2">
        <v>6436200</v>
      </c>
      <c r="P1247" s="2">
        <v>21.634358434818267</v>
      </c>
      <c r="Q1247" s="2">
        <v>6436200</v>
      </c>
      <c r="R1247" s="2">
        <v>1826500</v>
      </c>
      <c r="S1247" s="2">
        <v>2249600</v>
      </c>
      <c r="T1247" s="2">
        <v>4076100</v>
      </c>
      <c r="U1247" s="2">
        <v>23313700</v>
      </c>
      <c r="V1247" s="2">
        <v>2360100</v>
      </c>
    </row>
    <row r="1248" spans="1:22" ht="18" customHeight="1" x14ac:dyDescent="0.25">
      <c r="A1248" s="2" t="s">
        <v>1596</v>
      </c>
      <c r="B1248" s="2" t="s">
        <v>390</v>
      </c>
      <c r="C1248" s="1" t="b">
        <f t="shared" si="19"/>
        <v>1</v>
      </c>
      <c r="D1248" s="2" t="s">
        <v>1596</v>
      </c>
      <c r="E1248" s="2" t="s">
        <v>390</v>
      </c>
      <c r="F1248" s="2">
        <v>19827200</v>
      </c>
      <c r="G1248" s="2">
        <v>0</v>
      </c>
      <c r="H1248" s="2">
        <v>0</v>
      </c>
      <c r="I1248" s="2">
        <v>0</v>
      </c>
      <c r="J1248" s="2">
        <v>0</v>
      </c>
      <c r="K1248" s="2">
        <v>19827200</v>
      </c>
      <c r="L1248" s="2">
        <v>4288200</v>
      </c>
      <c r="M1248" s="2">
        <v>2715900</v>
      </c>
      <c r="N1248" s="2">
        <v>1572300</v>
      </c>
      <c r="O1248" s="2">
        <v>4288200</v>
      </c>
      <c r="P1248" s="2">
        <v>21.627864751452549</v>
      </c>
      <c r="Q1248" s="2">
        <v>4288200</v>
      </c>
      <c r="R1248" s="2">
        <v>1216900</v>
      </c>
      <c r="S1248" s="2">
        <v>1499000</v>
      </c>
      <c r="T1248" s="2">
        <v>2715900</v>
      </c>
      <c r="U1248" s="2">
        <v>15539000</v>
      </c>
      <c r="V1248" s="2">
        <v>1572300</v>
      </c>
    </row>
    <row r="1249" spans="1:22" ht="18" customHeight="1" x14ac:dyDescent="0.25">
      <c r="A1249" s="2" t="s">
        <v>1597</v>
      </c>
      <c r="B1249" s="2" t="s">
        <v>392</v>
      </c>
      <c r="C1249" s="1" t="b">
        <f t="shared" si="19"/>
        <v>1</v>
      </c>
      <c r="D1249" s="2" t="s">
        <v>1597</v>
      </c>
      <c r="E1249" s="2" t="s">
        <v>392</v>
      </c>
      <c r="F1249" s="2">
        <v>9922700</v>
      </c>
      <c r="G1249" s="2">
        <v>0</v>
      </c>
      <c r="H1249" s="2">
        <v>0</v>
      </c>
      <c r="I1249" s="2">
        <v>0</v>
      </c>
      <c r="J1249" s="2">
        <v>0</v>
      </c>
      <c r="K1249" s="2">
        <v>9922700</v>
      </c>
      <c r="L1249" s="2">
        <v>2148000</v>
      </c>
      <c r="M1249" s="2">
        <v>1360200</v>
      </c>
      <c r="N1249" s="2">
        <v>787800</v>
      </c>
      <c r="O1249" s="2">
        <v>2148000</v>
      </c>
      <c r="P1249" s="2">
        <v>21.647333890977254</v>
      </c>
      <c r="Q1249" s="2">
        <v>2148000</v>
      </c>
      <c r="R1249" s="2">
        <v>609600</v>
      </c>
      <c r="S1249" s="2">
        <v>750600</v>
      </c>
      <c r="T1249" s="2">
        <v>1360200</v>
      </c>
      <c r="U1249" s="2">
        <v>7774700</v>
      </c>
      <c r="V1249" s="2">
        <v>787800</v>
      </c>
    </row>
    <row r="1250" spans="1:22" ht="18" customHeight="1" x14ac:dyDescent="0.25">
      <c r="A1250" s="2" t="s">
        <v>1598</v>
      </c>
      <c r="B1250" s="2" t="s">
        <v>178</v>
      </c>
      <c r="C1250" s="1" t="b">
        <f t="shared" si="19"/>
        <v>1</v>
      </c>
      <c r="D1250" s="2" t="s">
        <v>1598</v>
      </c>
      <c r="E1250" s="2" t="s">
        <v>178</v>
      </c>
      <c r="F1250" s="2">
        <v>215176422</v>
      </c>
      <c r="G1250" s="2">
        <v>0</v>
      </c>
      <c r="H1250" s="2">
        <v>0</v>
      </c>
      <c r="I1250" s="2">
        <v>0</v>
      </c>
      <c r="J1250" s="2">
        <v>0</v>
      </c>
      <c r="K1250" s="2">
        <v>215176422</v>
      </c>
      <c r="L1250" s="2">
        <v>88396562</v>
      </c>
      <c r="M1250" s="2">
        <v>88396562</v>
      </c>
      <c r="N1250" s="2">
        <v>0</v>
      </c>
      <c r="O1250" s="2">
        <v>88396562</v>
      </c>
      <c r="P1250" s="2">
        <v>41.080970293297284</v>
      </c>
      <c r="Q1250" s="2">
        <v>88396562</v>
      </c>
      <c r="R1250" s="2">
        <v>88396562</v>
      </c>
      <c r="S1250" s="2">
        <v>0</v>
      </c>
      <c r="T1250" s="2">
        <v>88396562</v>
      </c>
      <c r="U1250" s="2">
        <v>126779860</v>
      </c>
      <c r="V1250" s="2">
        <v>0</v>
      </c>
    </row>
    <row r="1251" spans="1:22" ht="18" customHeight="1" x14ac:dyDescent="0.25">
      <c r="A1251" s="2" t="s">
        <v>1599</v>
      </c>
      <c r="B1251" s="2" t="s">
        <v>181</v>
      </c>
      <c r="C1251" s="1" t="b">
        <f t="shared" si="19"/>
        <v>1</v>
      </c>
      <c r="D1251" s="2" t="s">
        <v>1599</v>
      </c>
      <c r="E1251" s="2" t="s">
        <v>181</v>
      </c>
      <c r="F1251" s="2">
        <v>215176422</v>
      </c>
      <c r="G1251" s="2">
        <v>0</v>
      </c>
      <c r="H1251" s="2">
        <v>0</v>
      </c>
      <c r="I1251" s="2">
        <v>0</v>
      </c>
      <c r="J1251" s="2">
        <v>0</v>
      </c>
      <c r="K1251" s="2">
        <v>215176422</v>
      </c>
      <c r="L1251" s="2">
        <v>88396562</v>
      </c>
      <c r="M1251" s="2">
        <v>88396562</v>
      </c>
      <c r="N1251" s="2">
        <v>0</v>
      </c>
      <c r="O1251" s="2">
        <v>88396562</v>
      </c>
      <c r="P1251" s="2">
        <v>41.080970293297284</v>
      </c>
      <c r="Q1251" s="2">
        <v>88396562</v>
      </c>
      <c r="R1251" s="2">
        <v>88396562</v>
      </c>
      <c r="S1251" s="2">
        <v>0</v>
      </c>
      <c r="T1251" s="2">
        <v>88396562</v>
      </c>
      <c r="U1251" s="2">
        <v>126779860</v>
      </c>
      <c r="V1251" s="2">
        <v>0</v>
      </c>
    </row>
    <row r="1252" spans="1:22" ht="18" customHeight="1" x14ac:dyDescent="0.25">
      <c r="A1252" s="2" t="s">
        <v>1600</v>
      </c>
      <c r="B1252" s="2" t="s">
        <v>434</v>
      </c>
      <c r="C1252" s="1" t="b">
        <f t="shared" si="19"/>
        <v>1</v>
      </c>
      <c r="D1252" s="2" t="s">
        <v>1600</v>
      </c>
      <c r="E1252" s="2" t="s">
        <v>434</v>
      </c>
      <c r="F1252" s="2">
        <v>215176422</v>
      </c>
      <c r="G1252" s="2">
        <v>0</v>
      </c>
      <c r="H1252" s="2">
        <v>0</v>
      </c>
      <c r="I1252" s="2">
        <v>0</v>
      </c>
      <c r="J1252" s="2">
        <v>0</v>
      </c>
      <c r="K1252" s="2">
        <v>215176422</v>
      </c>
      <c r="L1252" s="2">
        <v>88396562</v>
      </c>
      <c r="M1252" s="2">
        <v>88396562</v>
      </c>
      <c r="N1252" s="2">
        <v>0</v>
      </c>
      <c r="O1252" s="2">
        <v>88396562</v>
      </c>
      <c r="P1252" s="2">
        <v>41.080970293297284</v>
      </c>
      <c r="Q1252" s="2">
        <v>88396562</v>
      </c>
      <c r="R1252" s="2">
        <v>88396562</v>
      </c>
      <c r="S1252" s="2">
        <v>0</v>
      </c>
      <c r="T1252" s="2">
        <v>88396562</v>
      </c>
      <c r="U1252" s="2">
        <v>126779860</v>
      </c>
      <c r="V1252" s="2">
        <v>0</v>
      </c>
    </row>
    <row r="1253" spans="1:22" ht="18" customHeight="1" x14ac:dyDescent="0.25">
      <c r="A1253" s="2" t="s">
        <v>1601</v>
      </c>
      <c r="B1253" s="2" t="s">
        <v>450</v>
      </c>
      <c r="C1253" s="1" t="b">
        <f t="shared" si="19"/>
        <v>1</v>
      </c>
      <c r="D1253" s="2" t="s">
        <v>1601</v>
      </c>
      <c r="E1253" s="2" t="s">
        <v>450</v>
      </c>
      <c r="F1253" s="2">
        <v>66666684</v>
      </c>
      <c r="G1253" s="2">
        <v>0</v>
      </c>
      <c r="H1253" s="2">
        <v>0</v>
      </c>
      <c r="I1253" s="2">
        <v>0</v>
      </c>
      <c r="J1253" s="2">
        <v>0</v>
      </c>
      <c r="K1253" s="2">
        <v>66666684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>
        <v>66666684</v>
      </c>
      <c r="V1253" s="2">
        <v>0</v>
      </c>
    </row>
    <row r="1254" spans="1:22" ht="18" customHeight="1" x14ac:dyDescent="0.25">
      <c r="A1254" s="2" t="s">
        <v>1602</v>
      </c>
      <c r="B1254" s="2" t="s">
        <v>452</v>
      </c>
      <c r="C1254" s="1" t="b">
        <f t="shared" si="19"/>
        <v>1</v>
      </c>
      <c r="D1254" s="2" t="s">
        <v>1602</v>
      </c>
      <c r="E1254" s="2" t="s">
        <v>452</v>
      </c>
      <c r="F1254" s="2">
        <v>132949189</v>
      </c>
      <c r="G1254" s="2">
        <v>0</v>
      </c>
      <c r="H1254" s="2">
        <v>0</v>
      </c>
      <c r="I1254" s="2">
        <v>0</v>
      </c>
      <c r="J1254" s="2">
        <v>0</v>
      </c>
      <c r="K1254" s="2">
        <v>132949189</v>
      </c>
      <c r="L1254" s="2">
        <v>79982784</v>
      </c>
      <c r="M1254" s="2">
        <v>79982784</v>
      </c>
      <c r="N1254" s="2">
        <v>0</v>
      </c>
      <c r="O1254" s="2">
        <v>79982784</v>
      </c>
      <c r="P1254" s="2">
        <v>60.160415119192635</v>
      </c>
      <c r="Q1254" s="2">
        <v>79982784</v>
      </c>
      <c r="R1254" s="2">
        <v>79982784</v>
      </c>
      <c r="S1254" s="2">
        <v>0</v>
      </c>
      <c r="T1254" s="2">
        <v>79982784</v>
      </c>
      <c r="U1254" s="2">
        <v>52966405</v>
      </c>
      <c r="V1254" s="2">
        <v>0</v>
      </c>
    </row>
    <row r="1255" spans="1:22" ht="18" customHeight="1" x14ac:dyDescent="0.25">
      <c r="A1255" s="2" t="s">
        <v>1603</v>
      </c>
      <c r="B1255" s="2" t="s">
        <v>454</v>
      </c>
      <c r="C1255" s="1" t="b">
        <f t="shared" si="19"/>
        <v>1</v>
      </c>
      <c r="D1255" s="2" t="s">
        <v>1603</v>
      </c>
      <c r="E1255" s="2" t="s">
        <v>454</v>
      </c>
      <c r="F1255" s="2">
        <v>15560549</v>
      </c>
      <c r="G1255" s="2">
        <v>0</v>
      </c>
      <c r="H1255" s="2">
        <v>0</v>
      </c>
      <c r="I1255" s="2">
        <v>0</v>
      </c>
      <c r="J1255" s="2">
        <v>0</v>
      </c>
      <c r="K1255" s="2">
        <v>15560549</v>
      </c>
      <c r="L1255" s="2">
        <v>8413778</v>
      </c>
      <c r="M1255" s="2">
        <v>8413778</v>
      </c>
      <c r="N1255" s="2">
        <v>0</v>
      </c>
      <c r="O1255" s="2">
        <v>8413778</v>
      </c>
      <c r="P1255" s="2">
        <v>54.071215610708855</v>
      </c>
      <c r="Q1255" s="2">
        <v>8413778</v>
      </c>
      <c r="R1255" s="2">
        <v>8413778</v>
      </c>
      <c r="S1255" s="2">
        <v>0</v>
      </c>
      <c r="T1255" s="2">
        <v>8413778</v>
      </c>
      <c r="U1255" s="2">
        <v>7146771</v>
      </c>
      <c r="V1255" s="2">
        <v>0</v>
      </c>
    </row>
    <row r="1256" spans="1:22" ht="18" customHeight="1" x14ac:dyDescent="0.25">
      <c r="A1256" s="2" t="s">
        <v>1604</v>
      </c>
      <c r="B1256" s="2" t="s">
        <v>88</v>
      </c>
      <c r="C1256" s="1" t="b">
        <f t="shared" si="19"/>
        <v>1</v>
      </c>
      <c r="D1256" s="2" t="s">
        <v>1604</v>
      </c>
      <c r="E1256" s="2" t="s">
        <v>88</v>
      </c>
      <c r="F1256" s="2">
        <v>59433295049</v>
      </c>
      <c r="G1256" s="2">
        <v>7635487412.4799995</v>
      </c>
      <c r="H1256" s="2">
        <v>4170512726</v>
      </c>
      <c r="I1256" s="2">
        <v>87212237.200000003</v>
      </c>
      <c r="J1256" s="2">
        <v>87212237.200000003</v>
      </c>
      <c r="K1256" s="2">
        <v>62898269735.480003</v>
      </c>
      <c r="L1256" s="2">
        <v>50044422738</v>
      </c>
      <c r="M1256" s="2">
        <v>10612778092</v>
      </c>
      <c r="N1256" s="2">
        <v>6036207669</v>
      </c>
      <c r="O1256" s="2">
        <v>16648985761</v>
      </c>
      <c r="P1256" s="2">
        <v>26.469703906033761</v>
      </c>
      <c r="Q1256" s="2">
        <v>12825370060</v>
      </c>
      <c r="R1256" s="2">
        <v>8128035303</v>
      </c>
      <c r="S1256" s="2">
        <v>4574251677</v>
      </c>
      <c r="T1256" s="2">
        <v>12702286980</v>
      </c>
      <c r="U1256" s="2">
        <v>12853846997.48</v>
      </c>
      <c r="V1256" s="2">
        <v>123083080</v>
      </c>
    </row>
    <row r="1257" spans="1:22" ht="18" customHeight="1" x14ac:dyDescent="0.25">
      <c r="A1257" s="2" t="s">
        <v>1605</v>
      </c>
      <c r="B1257" s="2" t="s">
        <v>498</v>
      </c>
      <c r="C1257" s="1" t="b">
        <f t="shared" si="19"/>
        <v>1</v>
      </c>
      <c r="D1257" s="2" t="s">
        <v>1605</v>
      </c>
      <c r="E1257" s="2" t="s">
        <v>498</v>
      </c>
      <c r="F1257" s="2">
        <v>59433295049</v>
      </c>
      <c r="G1257" s="2">
        <v>7635487412.4799995</v>
      </c>
      <c r="H1257" s="2">
        <v>4170512726</v>
      </c>
      <c r="I1257" s="2">
        <v>87212237.200000003</v>
      </c>
      <c r="J1257" s="2">
        <v>87212237.200000003</v>
      </c>
      <c r="K1257" s="2">
        <v>62898269735.480003</v>
      </c>
      <c r="L1257" s="2">
        <v>50044422738</v>
      </c>
      <c r="M1257" s="2">
        <v>10612778092</v>
      </c>
      <c r="N1257" s="2">
        <v>6036207669</v>
      </c>
      <c r="O1257" s="2">
        <v>16648985761</v>
      </c>
      <c r="P1257" s="2">
        <v>26.469703906033761</v>
      </c>
      <c r="Q1257" s="2">
        <v>12825370060</v>
      </c>
      <c r="R1257" s="2">
        <v>8128035303</v>
      </c>
      <c r="S1257" s="2">
        <v>4574251677</v>
      </c>
      <c r="T1257" s="2">
        <v>12702286980</v>
      </c>
      <c r="U1257" s="2">
        <v>12853846997.48</v>
      </c>
      <c r="V1257" s="2">
        <v>123083080</v>
      </c>
    </row>
    <row r="1258" spans="1:22" ht="18" customHeight="1" x14ac:dyDescent="0.25">
      <c r="A1258" s="2" t="s">
        <v>1606</v>
      </c>
      <c r="B1258" s="2" t="s">
        <v>1607</v>
      </c>
      <c r="C1258" s="1" t="b">
        <f t="shared" si="19"/>
        <v>1</v>
      </c>
      <c r="D1258" s="2" t="s">
        <v>1606</v>
      </c>
      <c r="E1258" s="2" t="s">
        <v>1607</v>
      </c>
      <c r="F1258" s="2">
        <v>59433295049</v>
      </c>
      <c r="G1258" s="2">
        <v>7635487412.4799995</v>
      </c>
      <c r="H1258" s="2">
        <v>4170512726</v>
      </c>
      <c r="I1258" s="2">
        <v>87212237.200000003</v>
      </c>
      <c r="J1258" s="2">
        <v>87212237.200000003</v>
      </c>
      <c r="K1258" s="2">
        <v>62898269735.480003</v>
      </c>
      <c r="L1258" s="2">
        <v>50044422738</v>
      </c>
      <c r="M1258" s="2">
        <v>10612778092</v>
      </c>
      <c r="N1258" s="2">
        <v>6036207669</v>
      </c>
      <c r="O1258" s="2">
        <v>16648985761</v>
      </c>
      <c r="P1258" s="2">
        <v>26.469703906033761</v>
      </c>
      <c r="Q1258" s="2">
        <v>12825370060</v>
      </c>
      <c r="R1258" s="2">
        <v>8128035303</v>
      </c>
      <c r="S1258" s="2">
        <v>4574251677</v>
      </c>
      <c r="T1258" s="2">
        <v>12702286980</v>
      </c>
      <c r="U1258" s="2">
        <v>12853846997.48</v>
      </c>
      <c r="V1258" s="2">
        <v>123083080</v>
      </c>
    </row>
    <row r="1259" spans="1:22" ht="18" customHeight="1" x14ac:dyDescent="0.25">
      <c r="A1259" s="2" t="s">
        <v>1608</v>
      </c>
      <c r="B1259" s="2" t="s">
        <v>1609</v>
      </c>
      <c r="C1259" s="1" t="b">
        <f t="shared" si="19"/>
        <v>1</v>
      </c>
      <c r="D1259" s="2" t="s">
        <v>1608</v>
      </c>
      <c r="E1259" s="2" t="s">
        <v>1609</v>
      </c>
      <c r="F1259" s="2">
        <v>11018708615</v>
      </c>
      <c r="G1259" s="2">
        <v>61670177.990000002</v>
      </c>
      <c r="H1259" s="2">
        <v>2108820</v>
      </c>
      <c r="I1259" s="2">
        <v>87000000</v>
      </c>
      <c r="J1259" s="2">
        <v>87000000</v>
      </c>
      <c r="K1259" s="2">
        <v>11078269972.99</v>
      </c>
      <c r="L1259" s="2">
        <v>2502348830</v>
      </c>
      <c r="M1259" s="2">
        <v>995055267</v>
      </c>
      <c r="N1259" s="2">
        <v>1495904520</v>
      </c>
      <c r="O1259" s="2">
        <v>2490959787</v>
      </c>
      <c r="P1259" s="2">
        <v>22.485097339866464</v>
      </c>
      <c r="Q1259" s="2">
        <v>170360613</v>
      </c>
      <c r="R1259" s="2">
        <v>0</v>
      </c>
      <c r="S1259" s="2">
        <v>47277533</v>
      </c>
      <c r="T1259" s="2">
        <v>47277533</v>
      </c>
      <c r="U1259" s="2">
        <v>8575921142.9899998</v>
      </c>
      <c r="V1259" s="2">
        <v>123083080</v>
      </c>
    </row>
    <row r="1260" spans="1:22" ht="18" customHeight="1" x14ac:dyDescent="0.25">
      <c r="A1260" s="2" t="s">
        <v>1610</v>
      </c>
      <c r="B1260" s="2" t="s">
        <v>1611</v>
      </c>
      <c r="C1260" s="1" t="b">
        <f t="shared" si="19"/>
        <v>1</v>
      </c>
      <c r="D1260" s="2" t="s">
        <v>1610</v>
      </c>
      <c r="E1260" s="2" t="s">
        <v>1611</v>
      </c>
      <c r="F1260" s="2">
        <v>898983165</v>
      </c>
      <c r="G1260" s="2">
        <v>0</v>
      </c>
      <c r="H1260" s="2">
        <v>0</v>
      </c>
      <c r="I1260" s="2">
        <v>35000000</v>
      </c>
      <c r="J1260" s="2">
        <v>0</v>
      </c>
      <c r="K1260" s="2">
        <v>933983165</v>
      </c>
      <c r="L1260" s="2">
        <v>299250000</v>
      </c>
      <c r="M1260" s="2">
        <v>0</v>
      </c>
      <c r="N1260" s="2">
        <v>299250000</v>
      </c>
      <c r="O1260" s="2">
        <v>299250000</v>
      </c>
      <c r="P1260" s="2">
        <v>32.040192073483468</v>
      </c>
      <c r="Q1260" s="2">
        <v>0</v>
      </c>
      <c r="R1260" s="2">
        <v>0</v>
      </c>
      <c r="S1260" s="2">
        <v>0</v>
      </c>
      <c r="T1260" s="2">
        <v>0</v>
      </c>
      <c r="U1260" s="2">
        <v>634733165</v>
      </c>
      <c r="V1260" s="2">
        <v>0</v>
      </c>
    </row>
    <row r="1261" spans="1:22" ht="18" customHeight="1" x14ac:dyDescent="0.25">
      <c r="A1261" s="2" t="s">
        <v>1612</v>
      </c>
      <c r="B1261" s="2" t="s">
        <v>1613</v>
      </c>
      <c r="C1261" s="1" t="b">
        <f t="shared" si="19"/>
        <v>1</v>
      </c>
      <c r="D1261" s="2" t="s">
        <v>1612</v>
      </c>
      <c r="E1261" s="2" t="s">
        <v>1613</v>
      </c>
      <c r="F1261" s="2">
        <v>167591832</v>
      </c>
      <c r="G1261" s="2">
        <v>0</v>
      </c>
      <c r="H1261" s="2">
        <v>0</v>
      </c>
      <c r="I1261" s="2">
        <v>35000000</v>
      </c>
      <c r="J1261" s="2">
        <v>0</v>
      </c>
      <c r="K1261" s="2">
        <v>202591832</v>
      </c>
      <c r="L1261" s="2">
        <v>74812500</v>
      </c>
      <c r="M1261" s="2">
        <v>0</v>
      </c>
      <c r="N1261" s="2">
        <v>74812500</v>
      </c>
      <c r="O1261" s="2">
        <v>74812500</v>
      </c>
      <c r="P1261" s="2">
        <v>36.927698052505889</v>
      </c>
      <c r="Q1261" s="2">
        <v>0</v>
      </c>
      <c r="R1261" s="2">
        <v>0</v>
      </c>
      <c r="S1261" s="2">
        <v>0</v>
      </c>
      <c r="T1261" s="2">
        <v>0</v>
      </c>
      <c r="U1261" s="2">
        <v>127779332</v>
      </c>
      <c r="V1261" s="2">
        <v>0</v>
      </c>
    </row>
    <row r="1262" spans="1:22" ht="18" customHeight="1" x14ac:dyDescent="0.25">
      <c r="A1262" s="2" t="s">
        <v>1614</v>
      </c>
      <c r="B1262" s="2" t="s">
        <v>1615</v>
      </c>
      <c r="C1262" s="1" t="b">
        <f t="shared" si="19"/>
        <v>1</v>
      </c>
      <c r="D1262" s="2" t="s">
        <v>1614</v>
      </c>
      <c r="E1262" s="2" t="s">
        <v>1615</v>
      </c>
      <c r="F1262" s="2">
        <v>731391333</v>
      </c>
      <c r="G1262" s="2">
        <v>0</v>
      </c>
      <c r="H1262" s="2">
        <v>0</v>
      </c>
      <c r="I1262" s="2">
        <v>0</v>
      </c>
      <c r="J1262" s="2">
        <v>0</v>
      </c>
      <c r="K1262" s="2">
        <v>731391333</v>
      </c>
      <c r="L1262" s="2">
        <v>224437500</v>
      </c>
      <c r="M1262" s="2">
        <v>0</v>
      </c>
      <c r="N1262" s="2">
        <v>224437500</v>
      </c>
      <c r="O1262" s="2">
        <v>224437500</v>
      </c>
      <c r="P1262" s="2">
        <v>30.686376755301257</v>
      </c>
      <c r="Q1262" s="2">
        <v>0</v>
      </c>
      <c r="R1262" s="2">
        <v>0</v>
      </c>
      <c r="S1262" s="2">
        <v>0</v>
      </c>
      <c r="T1262" s="2">
        <v>0</v>
      </c>
      <c r="U1262" s="2">
        <v>506953833</v>
      </c>
      <c r="V1262" s="2">
        <v>0</v>
      </c>
    </row>
    <row r="1263" spans="1:22" ht="18" customHeight="1" x14ac:dyDescent="0.25">
      <c r="A1263" s="2" t="s">
        <v>1616</v>
      </c>
      <c r="B1263" s="2" t="s">
        <v>1617</v>
      </c>
      <c r="C1263" s="1" t="b">
        <f t="shared" si="19"/>
        <v>1</v>
      </c>
      <c r="D1263" s="2" t="s">
        <v>1616</v>
      </c>
      <c r="E1263" s="2" t="s">
        <v>1617</v>
      </c>
      <c r="F1263" s="2">
        <v>543230000</v>
      </c>
      <c r="G1263" s="2">
        <v>0</v>
      </c>
      <c r="H1263" s="2">
        <v>0</v>
      </c>
      <c r="I1263" s="2">
        <v>0</v>
      </c>
      <c r="J1263" s="2">
        <v>0</v>
      </c>
      <c r="K1263" s="2">
        <v>543230000</v>
      </c>
      <c r="L1263" s="2">
        <v>37500000</v>
      </c>
      <c r="M1263" s="2">
        <v>37500000</v>
      </c>
      <c r="N1263" s="2">
        <v>0</v>
      </c>
      <c r="O1263" s="2">
        <v>37500000</v>
      </c>
      <c r="P1263" s="2">
        <v>6.9031533604550566</v>
      </c>
      <c r="Q1263" s="2">
        <v>0</v>
      </c>
      <c r="R1263" s="2">
        <v>0</v>
      </c>
      <c r="S1263" s="2">
        <v>0</v>
      </c>
      <c r="T1263" s="2">
        <v>0</v>
      </c>
      <c r="U1263" s="2">
        <v>505730000</v>
      </c>
      <c r="V1263" s="2">
        <v>0</v>
      </c>
    </row>
    <row r="1264" spans="1:22" ht="18" customHeight="1" x14ac:dyDescent="0.25">
      <c r="A1264" s="2" t="s">
        <v>1618</v>
      </c>
      <c r="B1264" s="2" t="s">
        <v>1619</v>
      </c>
      <c r="C1264" s="1" t="b">
        <f t="shared" si="19"/>
        <v>1</v>
      </c>
      <c r="D1264" s="2" t="s">
        <v>1618</v>
      </c>
      <c r="E1264" s="2" t="s">
        <v>1619</v>
      </c>
      <c r="F1264" s="2">
        <v>146611650</v>
      </c>
      <c r="G1264" s="2">
        <v>0</v>
      </c>
      <c r="H1264" s="2">
        <v>0</v>
      </c>
      <c r="I1264" s="2">
        <v>0</v>
      </c>
      <c r="J1264" s="2">
        <v>0</v>
      </c>
      <c r="K1264" s="2">
        <v>146611650</v>
      </c>
      <c r="L1264" s="2">
        <v>37500000</v>
      </c>
      <c r="M1264" s="2">
        <v>37500000</v>
      </c>
      <c r="N1264" s="2">
        <v>0</v>
      </c>
      <c r="O1264" s="2">
        <v>37500000</v>
      </c>
      <c r="P1264" s="2">
        <v>25.577776390893902</v>
      </c>
      <c r="Q1264" s="2">
        <v>0</v>
      </c>
      <c r="R1264" s="2">
        <v>0</v>
      </c>
      <c r="S1264" s="2">
        <v>0</v>
      </c>
      <c r="T1264" s="2">
        <v>0</v>
      </c>
      <c r="U1264" s="2">
        <v>109111650</v>
      </c>
      <c r="V1264" s="2">
        <v>0</v>
      </c>
    </row>
    <row r="1265" spans="1:22" ht="18" customHeight="1" x14ac:dyDescent="0.25">
      <c r="A1265" s="2" t="s">
        <v>1620</v>
      </c>
      <c r="B1265" s="2" t="s">
        <v>1621</v>
      </c>
      <c r="C1265" s="1" t="b">
        <f t="shared" si="19"/>
        <v>1</v>
      </c>
      <c r="D1265" s="2" t="s">
        <v>1620</v>
      </c>
      <c r="E1265" s="2" t="s">
        <v>1621</v>
      </c>
      <c r="F1265" s="2">
        <v>13230000</v>
      </c>
      <c r="G1265" s="2">
        <v>0</v>
      </c>
      <c r="H1265" s="2">
        <v>0</v>
      </c>
      <c r="I1265" s="2">
        <v>0</v>
      </c>
      <c r="J1265" s="2">
        <v>0</v>
      </c>
      <c r="K1265" s="2">
        <v>13230000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>
        <v>13230000</v>
      </c>
      <c r="V1265" s="2">
        <v>0</v>
      </c>
    </row>
    <row r="1266" spans="1:22" ht="18" customHeight="1" x14ac:dyDescent="0.25">
      <c r="A1266" s="2" t="s">
        <v>1622</v>
      </c>
      <c r="B1266" s="2" t="s">
        <v>1623</v>
      </c>
      <c r="C1266" s="1" t="b">
        <f t="shared" si="19"/>
        <v>1</v>
      </c>
      <c r="D1266" s="2" t="s">
        <v>1622</v>
      </c>
      <c r="E1266" s="2" t="s">
        <v>1623</v>
      </c>
      <c r="F1266" s="2">
        <v>303388350</v>
      </c>
      <c r="G1266" s="2">
        <v>0</v>
      </c>
      <c r="H1266" s="2">
        <v>0</v>
      </c>
      <c r="I1266" s="2">
        <v>0</v>
      </c>
      <c r="J1266" s="2">
        <v>0</v>
      </c>
      <c r="K1266" s="2">
        <v>303388350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>
        <v>303388350</v>
      </c>
      <c r="V1266" s="2">
        <v>0</v>
      </c>
    </row>
    <row r="1267" spans="1:22" ht="18" customHeight="1" x14ac:dyDescent="0.25">
      <c r="A1267" s="2" t="s">
        <v>1624</v>
      </c>
      <c r="B1267" s="2" t="s">
        <v>1625</v>
      </c>
      <c r="C1267" s="1" t="b">
        <f t="shared" si="19"/>
        <v>1</v>
      </c>
      <c r="D1267" s="2" t="s">
        <v>1624</v>
      </c>
      <c r="E1267" s="2" t="s">
        <v>1625</v>
      </c>
      <c r="F1267" s="2">
        <v>80000000</v>
      </c>
      <c r="G1267" s="2">
        <v>0</v>
      </c>
      <c r="H1267" s="2">
        <v>0</v>
      </c>
      <c r="I1267" s="2">
        <v>0</v>
      </c>
      <c r="J1267" s="2">
        <v>0</v>
      </c>
      <c r="K1267" s="2">
        <v>80000000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80000000</v>
      </c>
      <c r="V1267" s="2">
        <v>0</v>
      </c>
    </row>
    <row r="1268" spans="1:22" ht="18" customHeight="1" x14ac:dyDescent="0.25">
      <c r="A1268" s="2" t="s">
        <v>1626</v>
      </c>
      <c r="B1268" s="2" t="s">
        <v>1627</v>
      </c>
      <c r="C1268" s="1" t="b">
        <f t="shared" si="19"/>
        <v>1</v>
      </c>
      <c r="D1268" s="2" t="s">
        <v>1626</v>
      </c>
      <c r="E1268" s="2" t="s">
        <v>1627</v>
      </c>
      <c r="F1268" s="2">
        <v>2790507830</v>
      </c>
      <c r="G1268" s="2">
        <v>28021690.350000001</v>
      </c>
      <c r="H1268" s="2">
        <v>2108820</v>
      </c>
      <c r="I1268" s="2">
        <v>0</v>
      </c>
      <c r="J1268" s="2">
        <v>0</v>
      </c>
      <c r="K1268" s="2">
        <v>2816420700.3499999</v>
      </c>
      <c r="L1268" s="2">
        <v>226684692.61000001</v>
      </c>
      <c r="M1268" s="2">
        <v>181084692.61000001</v>
      </c>
      <c r="N1268" s="2">
        <v>45600000</v>
      </c>
      <c r="O1268" s="2">
        <v>226684692.61000001</v>
      </c>
      <c r="P1268" s="2">
        <v>8.0486801059880584</v>
      </c>
      <c r="Q1268" s="2">
        <v>0</v>
      </c>
      <c r="R1268" s="2">
        <v>0</v>
      </c>
      <c r="S1268" s="2">
        <v>0</v>
      </c>
      <c r="T1268" s="2">
        <v>0</v>
      </c>
      <c r="U1268" s="2">
        <v>2589736007.7399998</v>
      </c>
      <c r="V1268" s="2">
        <v>0</v>
      </c>
    </row>
    <row r="1269" spans="1:22" ht="18" customHeight="1" x14ac:dyDescent="0.25">
      <c r="A1269" s="2" t="s">
        <v>1628</v>
      </c>
      <c r="B1269" s="2" t="s">
        <v>1629</v>
      </c>
      <c r="C1269" s="1" t="b">
        <f t="shared" si="19"/>
        <v>1</v>
      </c>
      <c r="D1269" s="2" t="s">
        <v>1628</v>
      </c>
      <c r="E1269" s="2" t="s">
        <v>1629</v>
      </c>
      <c r="F1269" s="2">
        <v>2373170895</v>
      </c>
      <c r="G1269" s="2">
        <v>0</v>
      </c>
      <c r="H1269" s="2">
        <v>0</v>
      </c>
      <c r="I1269" s="2">
        <v>0</v>
      </c>
      <c r="J1269" s="2">
        <v>0</v>
      </c>
      <c r="K1269" s="2">
        <v>2373170895</v>
      </c>
      <c r="L1269" s="2">
        <v>42784684.460000001</v>
      </c>
      <c r="M1269" s="2">
        <v>42784684.460000001</v>
      </c>
      <c r="N1269" s="2">
        <v>0</v>
      </c>
      <c r="O1269" s="2">
        <v>42784684.460000001</v>
      </c>
      <c r="P1269" s="2">
        <v>1.8028488614175424</v>
      </c>
      <c r="Q1269" s="2">
        <v>0</v>
      </c>
      <c r="R1269" s="2">
        <v>0</v>
      </c>
      <c r="S1269" s="2">
        <v>0</v>
      </c>
      <c r="T1269" s="2">
        <v>0</v>
      </c>
      <c r="U1269" s="2">
        <v>2330386210.54</v>
      </c>
      <c r="V1269" s="2">
        <v>0</v>
      </c>
    </row>
    <row r="1270" spans="1:22" ht="18" customHeight="1" x14ac:dyDescent="0.25">
      <c r="A1270" s="2" t="s">
        <v>1630</v>
      </c>
      <c r="B1270" s="2" t="s">
        <v>1631</v>
      </c>
      <c r="C1270" s="1" t="b">
        <f t="shared" si="19"/>
        <v>1</v>
      </c>
      <c r="D1270" s="2" t="s">
        <v>1630</v>
      </c>
      <c r="E1270" s="2" t="s">
        <v>1631</v>
      </c>
      <c r="F1270" s="2">
        <v>286880357</v>
      </c>
      <c r="G1270" s="2">
        <v>0</v>
      </c>
      <c r="H1270" s="2">
        <v>0</v>
      </c>
      <c r="I1270" s="2">
        <v>0</v>
      </c>
      <c r="J1270" s="2">
        <v>0</v>
      </c>
      <c r="K1270" s="2">
        <v>286880357</v>
      </c>
      <c r="L1270" s="2">
        <v>65587661.149999999</v>
      </c>
      <c r="M1270" s="2">
        <v>65587661.149999999</v>
      </c>
      <c r="N1270" s="2">
        <v>0</v>
      </c>
      <c r="O1270" s="2">
        <v>65587661.149999999</v>
      </c>
      <c r="P1270" s="2">
        <v>22.862374348620879</v>
      </c>
      <c r="Q1270" s="2">
        <v>0</v>
      </c>
      <c r="R1270" s="2">
        <v>0</v>
      </c>
      <c r="S1270" s="2">
        <v>0</v>
      </c>
      <c r="T1270" s="2">
        <v>0</v>
      </c>
      <c r="U1270" s="2">
        <v>221292695.84999999</v>
      </c>
      <c r="V1270" s="2">
        <v>0</v>
      </c>
    </row>
    <row r="1271" spans="1:22" ht="18" customHeight="1" x14ac:dyDescent="0.25">
      <c r="A1271" s="2" t="s">
        <v>1632</v>
      </c>
      <c r="B1271" s="2" t="s">
        <v>1633</v>
      </c>
      <c r="C1271" s="1" t="b">
        <f t="shared" si="19"/>
        <v>1</v>
      </c>
      <c r="D1271" s="2" t="s">
        <v>1632</v>
      </c>
      <c r="E1271" s="2" t="s">
        <v>1633</v>
      </c>
      <c r="F1271" s="2">
        <v>72712347</v>
      </c>
      <c r="G1271" s="2">
        <v>0</v>
      </c>
      <c r="H1271" s="2">
        <v>0</v>
      </c>
      <c r="I1271" s="2">
        <v>0</v>
      </c>
      <c r="J1271" s="2">
        <v>0</v>
      </c>
      <c r="K1271" s="2">
        <v>72712347</v>
      </c>
      <c r="L1271" s="2">
        <v>72712347</v>
      </c>
      <c r="M1271" s="2">
        <v>72712347</v>
      </c>
      <c r="N1271" s="2">
        <v>0</v>
      </c>
      <c r="O1271" s="2">
        <v>72712347</v>
      </c>
      <c r="P1271" s="2">
        <v>100</v>
      </c>
      <c r="Q1271" s="2">
        <v>0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</row>
    <row r="1272" spans="1:22" ht="18" customHeight="1" x14ac:dyDescent="0.25">
      <c r="A1272" s="2" t="s">
        <v>1634</v>
      </c>
      <c r="B1272" s="2" t="s">
        <v>1635</v>
      </c>
      <c r="C1272" s="1" t="b">
        <f t="shared" si="19"/>
        <v>1</v>
      </c>
      <c r="D1272" s="2" t="s">
        <v>1634</v>
      </c>
      <c r="E1272" s="2" t="s">
        <v>1635</v>
      </c>
      <c r="F1272" s="2">
        <v>0</v>
      </c>
      <c r="G1272" s="2">
        <v>12687179.35</v>
      </c>
      <c r="H1272" s="2">
        <v>0</v>
      </c>
      <c r="I1272" s="2">
        <v>0</v>
      </c>
      <c r="J1272" s="2">
        <v>0</v>
      </c>
      <c r="K1272" s="2">
        <v>12687179.35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>
        <v>12687179.35</v>
      </c>
      <c r="V1272" s="2">
        <v>0</v>
      </c>
    </row>
    <row r="1273" spans="1:22" ht="18" customHeight="1" x14ac:dyDescent="0.25">
      <c r="A1273" s="2" t="s">
        <v>1636</v>
      </c>
      <c r="B1273" s="2" t="s">
        <v>1637</v>
      </c>
      <c r="C1273" s="1" t="b">
        <f t="shared" si="19"/>
        <v>1</v>
      </c>
      <c r="D1273" s="2" t="s">
        <v>1636</v>
      </c>
      <c r="E1273" s="2" t="s">
        <v>1637</v>
      </c>
      <c r="F1273" s="2">
        <v>57744231</v>
      </c>
      <c r="G1273" s="2">
        <v>13225691</v>
      </c>
      <c r="H1273" s="2">
        <v>0</v>
      </c>
      <c r="I1273" s="2">
        <v>0</v>
      </c>
      <c r="J1273" s="2">
        <v>0</v>
      </c>
      <c r="K1273" s="2">
        <v>70969922</v>
      </c>
      <c r="L1273" s="2">
        <v>45600000</v>
      </c>
      <c r="M1273" s="2">
        <v>0</v>
      </c>
      <c r="N1273" s="2">
        <v>45600000</v>
      </c>
      <c r="O1273" s="2">
        <v>45600000</v>
      </c>
      <c r="P1273" s="2">
        <v>64.25257167395506</v>
      </c>
      <c r="Q1273" s="2">
        <v>0</v>
      </c>
      <c r="R1273" s="2">
        <v>0</v>
      </c>
      <c r="S1273" s="2">
        <v>0</v>
      </c>
      <c r="T1273" s="2">
        <v>0</v>
      </c>
      <c r="U1273" s="2">
        <v>25369922</v>
      </c>
      <c r="V1273" s="2">
        <v>0</v>
      </c>
    </row>
    <row r="1274" spans="1:22" ht="18" customHeight="1" x14ac:dyDescent="0.25">
      <c r="A1274" s="2" t="s">
        <v>1638</v>
      </c>
      <c r="B1274" s="2" t="s">
        <v>1639</v>
      </c>
      <c r="C1274" s="1" t="b">
        <f t="shared" si="19"/>
        <v>1</v>
      </c>
      <c r="D1274" s="2" t="s">
        <v>1638</v>
      </c>
      <c r="E1274" s="2" t="s">
        <v>1639</v>
      </c>
      <c r="F1274" s="2">
        <v>0</v>
      </c>
      <c r="G1274" s="2">
        <v>2108820</v>
      </c>
      <c r="H1274" s="2">
        <v>2108820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/>
      <c r="Q1274" s="2">
        <v>0</v>
      </c>
      <c r="R1274" s="2">
        <v>0</v>
      </c>
      <c r="S1274" s="2">
        <v>0</v>
      </c>
      <c r="T1274" s="2">
        <v>0</v>
      </c>
      <c r="U1274" s="2">
        <v>0</v>
      </c>
      <c r="V1274" s="2">
        <v>0</v>
      </c>
    </row>
    <row r="1275" spans="1:22" ht="18" customHeight="1" x14ac:dyDescent="0.25">
      <c r="A1275" s="2" t="s">
        <v>1640</v>
      </c>
      <c r="B1275" s="2" t="s">
        <v>1641</v>
      </c>
      <c r="C1275" s="1" t="b">
        <f t="shared" si="19"/>
        <v>1</v>
      </c>
      <c r="D1275" s="2" t="s">
        <v>1640</v>
      </c>
      <c r="E1275" s="2" t="s">
        <v>1641</v>
      </c>
      <c r="F1275" s="2">
        <v>3561928620</v>
      </c>
      <c r="G1275" s="2">
        <v>0</v>
      </c>
      <c r="H1275" s="2">
        <v>0</v>
      </c>
      <c r="I1275" s="2">
        <v>46000000</v>
      </c>
      <c r="J1275" s="2">
        <v>46000000</v>
      </c>
      <c r="K1275" s="2">
        <v>3561928620</v>
      </c>
      <c r="L1275" s="2">
        <v>1587431126</v>
      </c>
      <c r="M1275" s="2">
        <v>436376606</v>
      </c>
      <c r="N1275" s="2">
        <v>1151054520</v>
      </c>
      <c r="O1275" s="2">
        <v>1587431126</v>
      </c>
      <c r="P1275" s="2">
        <v>44.566618126109447</v>
      </c>
      <c r="Q1275" s="2">
        <v>133014398</v>
      </c>
      <c r="R1275" s="2">
        <v>0</v>
      </c>
      <c r="S1275" s="2">
        <v>9931318</v>
      </c>
      <c r="T1275" s="2">
        <v>9931318</v>
      </c>
      <c r="U1275" s="2">
        <v>1974497494</v>
      </c>
      <c r="V1275" s="2">
        <v>123083080</v>
      </c>
    </row>
    <row r="1276" spans="1:22" ht="18" customHeight="1" x14ac:dyDescent="0.25">
      <c r="A1276" s="2" t="s">
        <v>1642</v>
      </c>
      <c r="B1276" s="2" t="s">
        <v>1643</v>
      </c>
      <c r="C1276" s="1" t="b">
        <f t="shared" si="19"/>
        <v>1</v>
      </c>
      <c r="D1276" s="2" t="s">
        <v>1642</v>
      </c>
      <c r="E1276" s="2" t="s">
        <v>1643</v>
      </c>
      <c r="F1276" s="2">
        <v>3071363290</v>
      </c>
      <c r="G1276" s="2">
        <v>0</v>
      </c>
      <c r="H1276" s="2">
        <v>0</v>
      </c>
      <c r="I1276" s="2">
        <v>0</v>
      </c>
      <c r="J1276" s="2">
        <v>46000000</v>
      </c>
      <c r="K1276" s="2">
        <v>3025363290</v>
      </c>
      <c r="L1276" s="2">
        <v>1388557171</v>
      </c>
      <c r="M1276" s="2">
        <v>374830651</v>
      </c>
      <c r="N1276" s="2">
        <v>1013726520</v>
      </c>
      <c r="O1276" s="2">
        <v>1388557171</v>
      </c>
      <c r="P1276" s="2">
        <v>45.897204332111798</v>
      </c>
      <c r="Q1276" s="2">
        <v>113557480</v>
      </c>
      <c r="R1276" s="2">
        <v>0</v>
      </c>
      <c r="S1276" s="2">
        <v>0</v>
      </c>
      <c r="T1276" s="2">
        <v>0</v>
      </c>
      <c r="U1276" s="2">
        <v>1636806119</v>
      </c>
      <c r="V1276" s="2">
        <v>113557480</v>
      </c>
    </row>
    <row r="1277" spans="1:22" ht="18" customHeight="1" x14ac:dyDescent="0.25">
      <c r="A1277" s="2" t="s">
        <v>1644</v>
      </c>
      <c r="B1277" s="2" t="s">
        <v>1645</v>
      </c>
      <c r="C1277" s="1" t="b">
        <f t="shared" si="19"/>
        <v>1</v>
      </c>
      <c r="D1277" s="2" t="s">
        <v>1644</v>
      </c>
      <c r="E1277" s="2" t="s">
        <v>1645</v>
      </c>
      <c r="F1277" s="2">
        <v>305260600</v>
      </c>
      <c r="G1277" s="2">
        <v>0</v>
      </c>
      <c r="H1277" s="2">
        <v>0</v>
      </c>
      <c r="I1277" s="2">
        <v>0</v>
      </c>
      <c r="J1277" s="2">
        <v>0</v>
      </c>
      <c r="K1277" s="2">
        <v>305260600</v>
      </c>
      <c r="L1277" s="2">
        <v>27253795</v>
      </c>
      <c r="M1277" s="2">
        <v>27253795</v>
      </c>
      <c r="N1277" s="2">
        <v>0</v>
      </c>
      <c r="O1277" s="2">
        <v>27253795</v>
      </c>
      <c r="P1277" s="2">
        <v>8.9280421384220574</v>
      </c>
      <c r="Q1277" s="2">
        <v>9084598</v>
      </c>
      <c r="R1277" s="2">
        <v>0</v>
      </c>
      <c r="S1277" s="2">
        <v>9084598</v>
      </c>
      <c r="T1277" s="2">
        <v>9084598</v>
      </c>
      <c r="U1277" s="2">
        <v>278006805</v>
      </c>
      <c r="V1277" s="2">
        <v>0</v>
      </c>
    </row>
    <row r="1278" spans="1:22" ht="18" customHeight="1" x14ac:dyDescent="0.25">
      <c r="A1278" s="2" t="s">
        <v>1936</v>
      </c>
      <c r="B1278" s="2" t="s">
        <v>1937</v>
      </c>
      <c r="C1278" s="1" t="b">
        <f t="shared" si="19"/>
        <v>1</v>
      </c>
      <c r="D1278" s="2" t="s">
        <v>1936</v>
      </c>
      <c r="E1278" s="2" t="s">
        <v>1937</v>
      </c>
      <c r="F1278" s="2">
        <v>0</v>
      </c>
      <c r="G1278" s="2">
        <v>0</v>
      </c>
      <c r="H1278" s="2">
        <v>0</v>
      </c>
      <c r="I1278" s="2">
        <v>46000000</v>
      </c>
      <c r="J1278" s="2">
        <v>0</v>
      </c>
      <c r="K1278" s="2">
        <v>46000000</v>
      </c>
      <c r="L1278" s="2">
        <v>15281250</v>
      </c>
      <c r="M1278" s="2">
        <v>0</v>
      </c>
      <c r="N1278" s="2">
        <v>15281250</v>
      </c>
      <c r="O1278" s="2">
        <v>15281250</v>
      </c>
      <c r="P1278" s="2">
        <v>33.220108695652172</v>
      </c>
      <c r="Q1278" s="2">
        <v>0</v>
      </c>
      <c r="R1278" s="2">
        <v>0</v>
      </c>
      <c r="S1278" s="2">
        <v>0</v>
      </c>
      <c r="T1278" s="2">
        <v>0</v>
      </c>
      <c r="U1278" s="2">
        <v>30718750</v>
      </c>
      <c r="V1278" s="2">
        <v>0</v>
      </c>
    </row>
    <row r="1279" spans="1:22" ht="18" customHeight="1" x14ac:dyDescent="0.25">
      <c r="A1279" s="2" t="s">
        <v>1646</v>
      </c>
      <c r="B1279" s="2" t="s">
        <v>1647</v>
      </c>
      <c r="C1279" s="1" t="b">
        <f t="shared" si="19"/>
        <v>1</v>
      </c>
      <c r="D1279" s="2" t="s">
        <v>1646</v>
      </c>
      <c r="E1279" s="2" t="s">
        <v>1647</v>
      </c>
      <c r="F1279" s="2">
        <v>30318750</v>
      </c>
      <c r="G1279" s="2">
        <v>0</v>
      </c>
      <c r="H1279" s="2">
        <v>0</v>
      </c>
      <c r="I1279" s="2">
        <v>0</v>
      </c>
      <c r="J1279" s="2">
        <v>0</v>
      </c>
      <c r="K1279" s="2">
        <v>30318750</v>
      </c>
      <c r="L1279" s="2">
        <v>30318750</v>
      </c>
      <c r="M1279" s="2">
        <v>0</v>
      </c>
      <c r="N1279" s="2">
        <v>30318750</v>
      </c>
      <c r="O1279" s="2">
        <v>30318750</v>
      </c>
      <c r="P1279" s="2">
        <v>100</v>
      </c>
      <c r="Q1279" s="2">
        <v>0</v>
      </c>
      <c r="R1279" s="2">
        <v>0</v>
      </c>
      <c r="S1279" s="2">
        <v>0</v>
      </c>
      <c r="T1279" s="2">
        <v>0</v>
      </c>
      <c r="U1279" s="2">
        <v>0</v>
      </c>
      <c r="V1279" s="2">
        <v>0</v>
      </c>
    </row>
    <row r="1280" spans="1:22" ht="18" customHeight="1" x14ac:dyDescent="0.25">
      <c r="A1280" s="2" t="s">
        <v>1648</v>
      </c>
      <c r="B1280" s="2" t="s">
        <v>1649</v>
      </c>
      <c r="C1280" s="1" t="b">
        <f t="shared" si="19"/>
        <v>1</v>
      </c>
      <c r="D1280" s="2" t="s">
        <v>1648</v>
      </c>
      <c r="E1280" s="2" t="s">
        <v>1649</v>
      </c>
      <c r="F1280" s="2">
        <v>154985980</v>
      </c>
      <c r="G1280" s="2">
        <v>0</v>
      </c>
      <c r="H1280" s="2">
        <v>0</v>
      </c>
      <c r="I1280" s="2">
        <v>0</v>
      </c>
      <c r="J1280" s="2">
        <v>0</v>
      </c>
      <c r="K1280" s="2">
        <v>154985980</v>
      </c>
      <c r="L1280" s="2">
        <v>126020160</v>
      </c>
      <c r="M1280" s="2">
        <v>34292160</v>
      </c>
      <c r="N1280" s="2">
        <v>91728000</v>
      </c>
      <c r="O1280" s="2">
        <v>126020160</v>
      </c>
      <c r="P1280" s="2">
        <v>81.310683714746318</v>
      </c>
      <c r="Q1280" s="2">
        <v>10372320</v>
      </c>
      <c r="R1280" s="2">
        <v>0</v>
      </c>
      <c r="S1280" s="2">
        <v>846720</v>
      </c>
      <c r="T1280" s="2">
        <v>846720</v>
      </c>
      <c r="U1280" s="2">
        <v>28965820</v>
      </c>
      <c r="V1280" s="2">
        <v>9525600</v>
      </c>
    </row>
    <row r="1281" spans="1:22" ht="18" customHeight="1" x14ac:dyDescent="0.25">
      <c r="A1281" s="2" t="s">
        <v>1650</v>
      </c>
      <c r="B1281" s="2" t="s">
        <v>1651</v>
      </c>
      <c r="C1281" s="1" t="b">
        <f t="shared" si="19"/>
        <v>1</v>
      </c>
      <c r="D1281" s="2" t="s">
        <v>1650</v>
      </c>
      <c r="E1281" s="2" t="s">
        <v>1651</v>
      </c>
      <c r="F1281" s="2">
        <v>799059000</v>
      </c>
      <c r="G1281" s="2">
        <v>0</v>
      </c>
      <c r="H1281" s="2">
        <v>0</v>
      </c>
      <c r="I1281" s="2">
        <v>0</v>
      </c>
      <c r="J1281" s="2">
        <v>0</v>
      </c>
      <c r="K1281" s="2">
        <v>799059000</v>
      </c>
      <c r="L1281" s="2">
        <v>19791613.07</v>
      </c>
      <c r="M1281" s="2">
        <v>19791613.07</v>
      </c>
      <c r="N1281" s="2">
        <v>0</v>
      </c>
      <c r="O1281" s="2">
        <v>19791613.07</v>
      </c>
      <c r="P1281" s="2">
        <v>2.4768650462606643</v>
      </c>
      <c r="Q1281" s="2">
        <v>0</v>
      </c>
      <c r="R1281" s="2">
        <v>0</v>
      </c>
      <c r="S1281" s="2">
        <v>0</v>
      </c>
      <c r="T1281" s="2">
        <v>0</v>
      </c>
      <c r="U1281" s="2">
        <v>779267386.92999995</v>
      </c>
      <c r="V1281" s="2">
        <v>0</v>
      </c>
    </row>
    <row r="1282" spans="1:22" ht="18" customHeight="1" x14ac:dyDescent="0.25">
      <c r="A1282" s="2" t="s">
        <v>1652</v>
      </c>
      <c r="B1282" s="2" t="s">
        <v>1653</v>
      </c>
      <c r="C1282" s="1" t="b">
        <f t="shared" si="19"/>
        <v>1</v>
      </c>
      <c r="D1282" s="2" t="s">
        <v>1652</v>
      </c>
      <c r="E1282" s="2" t="s">
        <v>1653</v>
      </c>
      <c r="F1282" s="2">
        <v>500000000</v>
      </c>
      <c r="G1282" s="2">
        <v>0</v>
      </c>
      <c r="H1282" s="2">
        <v>0</v>
      </c>
      <c r="I1282" s="2">
        <v>0</v>
      </c>
      <c r="J1282" s="2">
        <v>0</v>
      </c>
      <c r="K1282" s="2">
        <v>500000000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>
        <v>500000000</v>
      </c>
      <c r="V1282" s="2">
        <v>0</v>
      </c>
    </row>
    <row r="1283" spans="1:22" ht="18" customHeight="1" x14ac:dyDescent="0.25">
      <c r="A1283" s="2" t="s">
        <v>1654</v>
      </c>
      <c r="B1283" s="2" t="s">
        <v>1655</v>
      </c>
      <c r="C1283" s="1" t="b">
        <f t="shared" si="19"/>
        <v>1</v>
      </c>
      <c r="D1283" s="2" t="s">
        <v>1654</v>
      </c>
      <c r="E1283" s="2" t="s">
        <v>1655</v>
      </c>
      <c r="F1283" s="2">
        <v>285829000</v>
      </c>
      <c r="G1283" s="2">
        <v>0</v>
      </c>
      <c r="H1283" s="2">
        <v>0</v>
      </c>
      <c r="I1283" s="2">
        <v>0</v>
      </c>
      <c r="J1283" s="2">
        <v>0</v>
      </c>
      <c r="K1283" s="2">
        <v>285829000</v>
      </c>
      <c r="L1283" s="2">
        <v>19791613.07</v>
      </c>
      <c r="M1283" s="2">
        <v>19791613.07</v>
      </c>
      <c r="N1283" s="2">
        <v>0</v>
      </c>
      <c r="O1283" s="2">
        <v>19791613.07</v>
      </c>
      <c r="P1283" s="2">
        <v>6.9242844742835761</v>
      </c>
      <c r="Q1283" s="2">
        <v>0</v>
      </c>
      <c r="R1283" s="2">
        <v>0</v>
      </c>
      <c r="S1283" s="2">
        <v>0</v>
      </c>
      <c r="T1283" s="2">
        <v>0</v>
      </c>
      <c r="U1283" s="2">
        <v>266037386.93000001</v>
      </c>
      <c r="V1283" s="2">
        <v>0</v>
      </c>
    </row>
    <row r="1284" spans="1:22" ht="18" customHeight="1" x14ac:dyDescent="0.25">
      <c r="A1284" s="2" t="s">
        <v>1656</v>
      </c>
      <c r="B1284" s="2" t="s">
        <v>1657</v>
      </c>
      <c r="C1284" s="1" t="b">
        <f t="shared" si="19"/>
        <v>1</v>
      </c>
      <c r="D1284" s="2" t="s">
        <v>1656</v>
      </c>
      <c r="E1284" s="2" t="s">
        <v>1657</v>
      </c>
      <c r="F1284" s="2">
        <v>13230000</v>
      </c>
      <c r="G1284" s="2">
        <v>0</v>
      </c>
      <c r="H1284" s="2">
        <v>0</v>
      </c>
      <c r="I1284" s="2">
        <v>0</v>
      </c>
      <c r="J1284" s="2">
        <v>0</v>
      </c>
      <c r="K1284" s="2">
        <v>13230000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13230000</v>
      </c>
      <c r="V1284" s="2">
        <v>0</v>
      </c>
    </row>
    <row r="1285" spans="1:22" ht="18" customHeight="1" x14ac:dyDescent="0.25">
      <c r="A1285" s="2" t="s">
        <v>1658</v>
      </c>
      <c r="B1285" s="2" t="s">
        <v>1659</v>
      </c>
      <c r="C1285" s="1" t="b">
        <f t="shared" si="19"/>
        <v>1</v>
      </c>
      <c r="D1285" s="2" t="s">
        <v>1658</v>
      </c>
      <c r="E1285" s="2" t="s">
        <v>1659</v>
      </c>
      <c r="F1285" s="2">
        <v>1125000000</v>
      </c>
      <c r="G1285" s="2">
        <v>33435658.829999998</v>
      </c>
      <c r="H1285" s="2">
        <v>0</v>
      </c>
      <c r="I1285" s="2">
        <v>0</v>
      </c>
      <c r="J1285" s="2">
        <v>0</v>
      </c>
      <c r="K1285" s="2">
        <v>1158435658.8299999</v>
      </c>
      <c r="L1285" s="2">
        <v>331691398.31999999</v>
      </c>
      <c r="M1285" s="2">
        <v>320302355.31999999</v>
      </c>
      <c r="N1285" s="2">
        <v>0</v>
      </c>
      <c r="O1285" s="2">
        <v>320302355.31999999</v>
      </c>
      <c r="P1285" s="2">
        <v>27.649559375917335</v>
      </c>
      <c r="Q1285" s="2">
        <v>37346215</v>
      </c>
      <c r="R1285" s="2">
        <v>0</v>
      </c>
      <c r="S1285" s="2">
        <v>37346215</v>
      </c>
      <c r="T1285" s="2">
        <v>37346215</v>
      </c>
      <c r="U1285" s="2">
        <v>826744260.50999999</v>
      </c>
      <c r="V1285" s="2">
        <v>0</v>
      </c>
    </row>
    <row r="1286" spans="1:22" ht="18" customHeight="1" x14ac:dyDescent="0.25">
      <c r="A1286" s="2" t="s">
        <v>1660</v>
      </c>
      <c r="B1286" s="2" t="s">
        <v>1661</v>
      </c>
      <c r="C1286" s="1" t="b">
        <f t="shared" si="19"/>
        <v>1</v>
      </c>
      <c r="D1286" s="2" t="s">
        <v>1660</v>
      </c>
      <c r="E1286" s="2" t="s">
        <v>1661</v>
      </c>
      <c r="F1286" s="2">
        <v>94264647</v>
      </c>
      <c r="G1286" s="2">
        <v>0</v>
      </c>
      <c r="H1286" s="2">
        <v>0</v>
      </c>
      <c r="I1286" s="2">
        <v>0</v>
      </c>
      <c r="J1286" s="2">
        <v>0</v>
      </c>
      <c r="K1286" s="2">
        <v>94264647</v>
      </c>
      <c r="L1286" s="2">
        <v>7214808.3200000003</v>
      </c>
      <c r="M1286" s="2">
        <v>7214808.3200000003</v>
      </c>
      <c r="N1286" s="2">
        <v>0</v>
      </c>
      <c r="O1286" s="2">
        <v>7214808.3200000003</v>
      </c>
      <c r="P1286" s="2">
        <v>7.6537795977743386</v>
      </c>
      <c r="Q1286" s="2">
        <v>0</v>
      </c>
      <c r="R1286" s="2">
        <v>0</v>
      </c>
      <c r="S1286" s="2">
        <v>0</v>
      </c>
      <c r="T1286" s="2">
        <v>0</v>
      </c>
      <c r="U1286" s="2">
        <v>87049838.680000007</v>
      </c>
      <c r="V1286" s="2">
        <v>0</v>
      </c>
    </row>
    <row r="1287" spans="1:22" ht="18" customHeight="1" x14ac:dyDescent="0.25">
      <c r="A1287" s="2" t="s">
        <v>1662</v>
      </c>
      <c r="B1287" s="2" t="s">
        <v>1663</v>
      </c>
      <c r="C1287" s="1" t="b">
        <f t="shared" si="19"/>
        <v>1</v>
      </c>
      <c r="D1287" s="2" t="s">
        <v>1662</v>
      </c>
      <c r="E1287" s="2" t="s">
        <v>1663</v>
      </c>
      <c r="F1287" s="2">
        <v>0</v>
      </c>
      <c r="G1287" s="2">
        <v>6697405.8899999997</v>
      </c>
      <c r="H1287" s="2">
        <v>0</v>
      </c>
      <c r="I1287" s="2">
        <v>0</v>
      </c>
      <c r="J1287" s="2">
        <v>0</v>
      </c>
      <c r="K1287" s="2">
        <v>6697405.8899999997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>
        <v>6697405.8899999997</v>
      </c>
      <c r="V1287" s="2">
        <v>0</v>
      </c>
    </row>
    <row r="1288" spans="1:22" ht="18" customHeight="1" x14ac:dyDescent="0.25">
      <c r="A1288" s="2" t="s">
        <v>1664</v>
      </c>
      <c r="B1288" s="2" t="s">
        <v>1665</v>
      </c>
      <c r="C1288" s="1" t="b">
        <f t="shared" si="19"/>
        <v>1</v>
      </c>
      <c r="D1288" s="2" t="s">
        <v>1664</v>
      </c>
      <c r="E1288" s="2" t="s">
        <v>1665</v>
      </c>
      <c r="F1288" s="2">
        <v>542126119</v>
      </c>
      <c r="G1288" s="2">
        <v>0</v>
      </c>
      <c r="H1288" s="2">
        <v>0</v>
      </c>
      <c r="I1288" s="2">
        <v>0</v>
      </c>
      <c r="J1288" s="2">
        <v>0</v>
      </c>
      <c r="K1288" s="2">
        <v>542126119</v>
      </c>
      <c r="L1288" s="2">
        <v>11389043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>
        <v>530737076</v>
      </c>
      <c r="V1288" s="2">
        <v>0</v>
      </c>
    </row>
    <row r="1289" spans="1:22" ht="18" customHeight="1" x14ac:dyDescent="0.25">
      <c r="A1289" s="2" t="s">
        <v>1666</v>
      </c>
      <c r="B1289" s="2" t="s">
        <v>1667</v>
      </c>
      <c r="C1289" s="1" t="b">
        <f t="shared" si="19"/>
        <v>1</v>
      </c>
      <c r="D1289" s="2" t="s">
        <v>1666</v>
      </c>
      <c r="E1289" s="2" t="s">
        <v>1667</v>
      </c>
      <c r="F1289" s="2">
        <v>474705234</v>
      </c>
      <c r="G1289" s="2">
        <v>0</v>
      </c>
      <c r="H1289" s="2">
        <v>0</v>
      </c>
      <c r="I1289" s="2">
        <v>0</v>
      </c>
      <c r="J1289" s="2">
        <v>0</v>
      </c>
      <c r="K1289" s="2">
        <v>474705234</v>
      </c>
      <c r="L1289" s="2">
        <v>299183547</v>
      </c>
      <c r="M1289" s="2">
        <v>299183547</v>
      </c>
      <c r="N1289" s="2">
        <v>0</v>
      </c>
      <c r="O1289" s="2">
        <v>299183547</v>
      </c>
      <c r="P1289" s="2">
        <v>63.025120763677947</v>
      </c>
      <c r="Q1289" s="2">
        <v>37346215</v>
      </c>
      <c r="R1289" s="2">
        <v>0</v>
      </c>
      <c r="S1289" s="2">
        <v>37346215</v>
      </c>
      <c r="T1289" s="2">
        <v>37346215</v>
      </c>
      <c r="U1289" s="2">
        <v>175521687</v>
      </c>
      <c r="V1289" s="2">
        <v>0</v>
      </c>
    </row>
    <row r="1290" spans="1:22" ht="18" customHeight="1" x14ac:dyDescent="0.25">
      <c r="A1290" s="2" t="s">
        <v>1668</v>
      </c>
      <c r="B1290" s="2" t="s">
        <v>1669</v>
      </c>
      <c r="C1290" s="1" t="b">
        <f t="shared" si="19"/>
        <v>1</v>
      </c>
      <c r="D1290" s="2" t="s">
        <v>1668</v>
      </c>
      <c r="E1290" s="2" t="s">
        <v>1669</v>
      </c>
      <c r="F1290" s="2">
        <v>0</v>
      </c>
      <c r="G1290" s="2">
        <v>492337.54</v>
      </c>
      <c r="H1290" s="2">
        <v>0</v>
      </c>
      <c r="I1290" s="2">
        <v>0</v>
      </c>
      <c r="J1290" s="2">
        <v>0</v>
      </c>
      <c r="K1290" s="2">
        <v>492337.54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>
        <v>492337.54</v>
      </c>
      <c r="V1290" s="2">
        <v>0</v>
      </c>
    </row>
    <row r="1291" spans="1:22" ht="18" customHeight="1" x14ac:dyDescent="0.25">
      <c r="A1291" s="2" t="s">
        <v>1670</v>
      </c>
      <c r="B1291" s="2" t="s">
        <v>1671</v>
      </c>
      <c r="C1291" s="1" t="b">
        <f t="shared" ref="C1291:C1354" si="20">A1291=D1291</f>
        <v>1</v>
      </c>
      <c r="D1291" s="2" t="s">
        <v>1670</v>
      </c>
      <c r="E1291" s="2" t="s">
        <v>1671</v>
      </c>
      <c r="F1291" s="2">
        <v>13904000</v>
      </c>
      <c r="G1291" s="2">
        <v>8817128</v>
      </c>
      <c r="H1291" s="2">
        <v>0</v>
      </c>
      <c r="I1291" s="2">
        <v>0</v>
      </c>
      <c r="J1291" s="2">
        <v>0</v>
      </c>
      <c r="K1291" s="2">
        <v>22721128</v>
      </c>
      <c r="L1291" s="2">
        <v>13904000</v>
      </c>
      <c r="M1291" s="2">
        <v>13904000</v>
      </c>
      <c r="N1291" s="2">
        <v>0</v>
      </c>
      <c r="O1291" s="2">
        <v>13904000</v>
      </c>
      <c r="P1291" s="2">
        <v>61.194144938578752</v>
      </c>
      <c r="Q1291" s="2">
        <v>0</v>
      </c>
      <c r="R1291" s="2">
        <v>0</v>
      </c>
      <c r="S1291" s="2">
        <v>0</v>
      </c>
      <c r="T1291" s="2">
        <v>0</v>
      </c>
      <c r="U1291" s="2">
        <v>8817128</v>
      </c>
      <c r="V1291" s="2">
        <v>0</v>
      </c>
    </row>
    <row r="1292" spans="1:22" ht="18" customHeight="1" x14ac:dyDescent="0.25">
      <c r="A1292" s="2" t="s">
        <v>1672</v>
      </c>
      <c r="B1292" s="2" t="s">
        <v>1673</v>
      </c>
      <c r="C1292" s="1" t="b">
        <f t="shared" si="20"/>
        <v>1</v>
      </c>
      <c r="D1292" s="2" t="s">
        <v>1672</v>
      </c>
      <c r="E1292" s="2" t="s">
        <v>1673</v>
      </c>
      <c r="F1292" s="2">
        <v>0</v>
      </c>
      <c r="G1292" s="2">
        <v>17412522</v>
      </c>
      <c r="H1292" s="2">
        <v>0</v>
      </c>
      <c r="I1292" s="2">
        <v>0</v>
      </c>
      <c r="J1292" s="2">
        <v>0</v>
      </c>
      <c r="K1292" s="2">
        <v>17412522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>
        <v>17412522</v>
      </c>
      <c r="V1292" s="2">
        <v>0</v>
      </c>
    </row>
    <row r="1293" spans="1:22" ht="18" customHeight="1" x14ac:dyDescent="0.25">
      <c r="A1293" s="2" t="s">
        <v>1674</v>
      </c>
      <c r="B1293" s="2" t="s">
        <v>1675</v>
      </c>
      <c r="C1293" s="1" t="b">
        <f t="shared" si="20"/>
        <v>1</v>
      </c>
      <c r="D1293" s="2" t="s">
        <v>1674</v>
      </c>
      <c r="E1293" s="2" t="s">
        <v>1675</v>
      </c>
      <c r="F1293" s="2">
        <v>0</v>
      </c>
      <c r="G1293" s="2">
        <v>16265.4</v>
      </c>
      <c r="H1293" s="2">
        <v>0</v>
      </c>
      <c r="I1293" s="2">
        <v>0</v>
      </c>
      <c r="J1293" s="2">
        <v>0</v>
      </c>
      <c r="K1293" s="2">
        <v>16265.4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>
        <v>16265.4</v>
      </c>
      <c r="V1293" s="2">
        <v>0</v>
      </c>
    </row>
    <row r="1294" spans="1:22" ht="18" customHeight="1" x14ac:dyDescent="0.25">
      <c r="A1294" s="2" t="s">
        <v>1676</v>
      </c>
      <c r="B1294" s="2" t="s">
        <v>1677</v>
      </c>
      <c r="C1294" s="1" t="b">
        <f t="shared" si="20"/>
        <v>1</v>
      </c>
      <c r="D1294" s="2" t="s">
        <v>1676</v>
      </c>
      <c r="E1294" s="2" t="s">
        <v>1677</v>
      </c>
      <c r="F1294" s="2">
        <v>900000000</v>
      </c>
      <c r="G1294" s="2">
        <v>0</v>
      </c>
      <c r="H1294" s="2">
        <v>0</v>
      </c>
      <c r="I1294" s="2">
        <v>0</v>
      </c>
      <c r="J1294" s="2">
        <v>0</v>
      </c>
      <c r="K1294" s="2">
        <v>900000000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>
        <v>900000000</v>
      </c>
      <c r="V1294" s="2">
        <v>0</v>
      </c>
    </row>
    <row r="1295" spans="1:22" ht="18" customHeight="1" x14ac:dyDescent="0.25">
      <c r="A1295" s="2" t="s">
        <v>1678</v>
      </c>
      <c r="B1295" s="2" t="s">
        <v>1679</v>
      </c>
      <c r="C1295" s="1" t="b">
        <f t="shared" si="20"/>
        <v>1</v>
      </c>
      <c r="D1295" s="2" t="s">
        <v>1678</v>
      </c>
      <c r="E1295" s="2" t="s">
        <v>1679</v>
      </c>
      <c r="F1295" s="2">
        <v>172853000</v>
      </c>
      <c r="G1295" s="2">
        <v>0</v>
      </c>
      <c r="H1295" s="2">
        <v>0</v>
      </c>
      <c r="I1295" s="2">
        <v>0</v>
      </c>
      <c r="J1295" s="2">
        <v>0</v>
      </c>
      <c r="K1295" s="2">
        <v>172853000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>
        <v>172853000</v>
      </c>
      <c r="V1295" s="2">
        <v>0</v>
      </c>
    </row>
    <row r="1296" spans="1:22" ht="18" customHeight="1" x14ac:dyDescent="0.25">
      <c r="A1296" s="2" t="s">
        <v>1680</v>
      </c>
      <c r="B1296" s="2" t="s">
        <v>1681</v>
      </c>
      <c r="C1296" s="1" t="b">
        <f t="shared" si="20"/>
        <v>1</v>
      </c>
      <c r="D1296" s="2" t="s">
        <v>1680</v>
      </c>
      <c r="E1296" s="2" t="s">
        <v>1681</v>
      </c>
      <c r="F1296" s="2">
        <v>27147000</v>
      </c>
      <c r="G1296" s="2">
        <v>0</v>
      </c>
      <c r="H1296" s="2">
        <v>0</v>
      </c>
      <c r="I1296" s="2">
        <v>0</v>
      </c>
      <c r="J1296" s="2">
        <v>0</v>
      </c>
      <c r="K1296" s="2">
        <v>27147000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>
        <v>27147000</v>
      </c>
      <c r="V1296" s="2">
        <v>0</v>
      </c>
    </row>
    <row r="1297" spans="1:22" ht="18" customHeight="1" x14ac:dyDescent="0.25">
      <c r="A1297" s="2" t="s">
        <v>1682</v>
      </c>
      <c r="B1297" s="2" t="s">
        <v>1683</v>
      </c>
      <c r="C1297" s="1" t="b">
        <f t="shared" si="20"/>
        <v>1</v>
      </c>
      <c r="D1297" s="2" t="s">
        <v>1682</v>
      </c>
      <c r="E1297" s="2" t="s">
        <v>1683</v>
      </c>
      <c r="F1297" s="2">
        <v>700000000</v>
      </c>
      <c r="G1297" s="2">
        <v>0</v>
      </c>
      <c r="H1297" s="2">
        <v>0</v>
      </c>
      <c r="I1297" s="2">
        <v>0</v>
      </c>
      <c r="J1297" s="2">
        <v>0</v>
      </c>
      <c r="K1297" s="2">
        <v>700000000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>
        <v>700000000</v>
      </c>
      <c r="V1297" s="2">
        <v>0</v>
      </c>
    </row>
    <row r="1298" spans="1:22" ht="18" customHeight="1" x14ac:dyDescent="0.25">
      <c r="A1298" s="2" t="s">
        <v>1684</v>
      </c>
      <c r="B1298" s="2" t="s">
        <v>1685</v>
      </c>
      <c r="C1298" s="1" t="b">
        <f t="shared" si="20"/>
        <v>1</v>
      </c>
      <c r="D1298" s="2" t="s">
        <v>1684</v>
      </c>
      <c r="E1298" s="2" t="s">
        <v>1685</v>
      </c>
      <c r="F1298" s="2">
        <v>100000000</v>
      </c>
      <c r="G1298" s="2">
        <v>0</v>
      </c>
      <c r="H1298" s="2">
        <v>0</v>
      </c>
      <c r="I1298" s="2">
        <v>6000000</v>
      </c>
      <c r="J1298" s="2">
        <v>6000000</v>
      </c>
      <c r="K1298" s="2">
        <v>100000000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>
        <v>100000000</v>
      </c>
      <c r="V1298" s="2">
        <v>0</v>
      </c>
    </row>
    <row r="1299" spans="1:22" ht="18" customHeight="1" x14ac:dyDescent="0.25">
      <c r="A1299" s="2" t="s">
        <v>1686</v>
      </c>
      <c r="B1299" s="2" t="s">
        <v>1687</v>
      </c>
      <c r="C1299" s="1" t="b">
        <f t="shared" si="20"/>
        <v>1</v>
      </c>
      <c r="D1299" s="2" t="s">
        <v>1686</v>
      </c>
      <c r="E1299" s="2" t="s">
        <v>1687</v>
      </c>
      <c r="F1299" s="2">
        <v>0</v>
      </c>
      <c r="G1299" s="2">
        <v>0</v>
      </c>
      <c r="H1299" s="2">
        <v>0</v>
      </c>
      <c r="I1299" s="2">
        <v>6000000</v>
      </c>
      <c r="J1299" s="2">
        <v>0</v>
      </c>
      <c r="K1299" s="2">
        <v>6000000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>
        <v>6000000</v>
      </c>
      <c r="V1299" s="2">
        <v>0</v>
      </c>
    </row>
    <row r="1300" spans="1:22" ht="18" customHeight="1" x14ac:dyDescent="0.25">
      <c r="A1300" s="2" t="s">
        <v>1688</v>
      </c>
      <c r="B1300" s="2" t="s">
        <v>1689</v>
      </c>
      <c r="C1300" s="1" t="b">
        <f t="shared" si="20"/>
        <v>1</v>
      </c>
      <c r="D1300" s="2" t="s">
        <v>1688</v>
      </c>
      <c r="E1300" s="2" t="s">
        <v>1689</v>
      </c>
      <c r="F1300" s="2">
        <v>65598750</v>
      </c>
      <c r="G1300" s="2">
        <v>0</v>
      </c>
      <c r="H1300" s="2">
        <v>0</v>
      </c>
      <c r="I1300" s="2">
        <v>0</v>
      </c>
      <c r="J1300" s="2">
        <v>0</v>
      </c>
      <c r="K1300" s="2">
        <v>65598750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>
        <v>65598750</v>
      </c>
      <c r="V1300" s="2">
        <v>0</v>
      </c>
    </row>
    <row r="1301" spans="1:22" ht="18" customHeight="1" x14ac:dyDescent="0.25">
      <c r="A1301" s="2" t="s">
        <v>1690</v>
      </c>
      <c r="B1301" s="2" t="s">
        <v>1691</v>
      </c>
      <c r="C1301" s="1" t="b">
        <f t="shared" si="20"/>
        <v>1</v>
      </c>
      <c r="D1301" s="2" t="s">
        <v>1690</v>
      </c>
      <c r="E1301" s="2" t="s">
        <v>1691</v>
      </c>
      <c r="F1301" s="2">
        <v>34401250</v>
      </c>
      <c r="G1301" s="2">
        <v>0</v>
      </c>
      <c r="H1301" s="2">
        <v>0</v>
      </c>
      <c r="I1301" s="2">
        <v>0</v>
      </c>
      <c r="J1301" s="2">
        <v>6000000</v>
      </c>
      <c r="K1301" s="2">
        <v>28401250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>
        <v>28401250</v>
      </c>
      <c r="V1301" s="2">
        <v>0</v>
      </c>
    </row>
    <row r="1302" spans="1:22" ht="18" customHeight="1" x14ac:dyDescent="0.25">
      <c r="A1302" s="2" t="s">
        <v>1692</v>
      </c>
      <c r="B1302" s="2" t="s">
        <v>1693</v>
      </c>
      <c r="C1302" s="1" t="b">
        <f t="shared" si="20"/>
        <v>1</v>
      </c>
      <c r="D1302" s="2" t="s">
        <v>1692</v>
      </c>
      <c r="E1302" s="2" t="s">
        <v>1693</v>
      </c>
      <c r="F1302" s="2">
        <v>250000000</v>
      </c>
      <c r="G1302" s="2">
        <v>212828.81</v>
      </c>
      <c r="H1302" s="2">
        <v>0</v>
      </c>
      <c r="I1302" s="2">
        <v>0</v>
      </c>
      <c r="J1302" s="2">
        <v>0</v>
      </c>
      <c r="K1302" s="2">
        <v>250212828.81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250212828.81</v>
      </c>
      <c r="V1302" s="2">
        <v>0</v>
      </c>
    </row>
    <row r="1303" spans="1:22" ht="18" customHeight="1" x14ac:dyDescent="0.25">
      <c r="A1303" s="2" t="s">
        <v>1694</v>
      </c>
      <c r="B1303" s="2" t="s">
        <v>1695</v>
      </c>
      <c r="C1303" s="1" t="b">
        <f t="shared" si="20"/>
        <v>1</v>
      </c>
      <c r="D1303" s="2" t="s">
        <v>1694</v>
      </c>
      <c r="E1303" s="2" t="s">
        <v>1695</v>
      </c>
      <c r="F1303" s="2">
        <v>60000000</v>
      </c>
      <c r="G1303" s="2">
        <v>0</v>
      </c>
      <c r="H1303" s="2">
        <v>0</v>
      </c>
      <c r="I1303" s="2">
        <v>0</v>
      </c>
      <c r="J1303" s="2">
        <v>0</v>
      </c>
      <c r="K1303" s="2">
        <v>60000000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>
        <v>60000000</v>
      </c>
      <c r="V1303" s="2">
        <v>0</v>
      </c>
    </row>
    <row r="1304" spans="1:22" ht="18" customHeight="1" x14ac:dyDescent="0.25">
      <c r="A1304" s="2" t="s">
        <v>1696</v>
      </c>
      <c r="B1304" s="2" t="s">
        <v>1697</v>
      </c>
      <c r="C1304" s="1" t="b">
        <f t="shared" si="20"/>
        <v>1</v>
      </c>
      <c r="D1304" s="2" t="s">
        <v>1696</v>
      </c>
      <c r="E1304" s="2" t="s">
        <v>1697</v>
      </c>
      <c r="F1304" s="2">
        <v>190000000</v>
      </c>
      <c r="G1304" s="2">
        <v>0</v>
      </c>
      <c r="H1304" s="2">
        <v>0</v>
      </c>
      <c r="I1304" s="2">
        <v>0</v>
      </c>
      <c r="J1304" s="2">
        <v>0</v>
      </c>
      <c r="K1304" s="2">
        <v>190000000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>
        <v>190000000</v>
      </c>
      <c r="V1304" s="2">
        <v>0</v>
      </c>
    </row>
    <row r="1305" spans="1:22" ht="18" customHeight="1" x14ac:dyDescent="0.25">
      <c r="A1305" s="2" t="s">
        <v>1938</v>
      </c>
      <c r="B1305" s="2" t="s">
        <v>1939</v>
      </c>
      <c r="C1305" s="1" t="b">
        <f t="shared" si="20"/>
        <v>1</v>
      </c>
      <c r="D1305" s="2" t="s">
        <v>1938</v>
      </c>
      <c r="E1305" s="2" t="s">
        <v>1939</v>
      </c>
      <c r="F1305" s="2">
        <v>0</v>
      </c>
      <c r="G1305" s="2">
        <v>212828.81</v>
      </c>
      <c r="H1305" s="2">
        <v>0</v>
      </c>
      <c r="I1305" s="2">
        <v>0</v>
      </c>
      <c r="J1305" s="2">
        <v>0</v>
      </c>
      <c r="K1305" s="2">
        <v>212828.81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>
        <v>212828.81</v>
      </c>
      <c r="V1305" s="2">
        <v>0</v>
      </c>
    </row>
    <row r="1306" spans="1:22" ht="18" customHeight="1" x14ac:dyDescent="0.25">
      <c r="A1306" s="2" t="s">
        <v>1698</v>
      </c>
      <c r="B1306" s="2" t="s">
        <v>1699</v>
      </c>
      <c r="C1306" s="1" t="b">
        <f t="shared" si="20"/>
        <v>1</v>
      </c>
      <c r="D1306" s="2" t="s">
        <v>1698</v>
      </c>
      <c r="E1306" s="2" t="s">
        <v>1699</v>
      </c>
      <c r="F1306" s="2">
        <v>50000000</v>
      </c>
      <c r="G1306" s="2">
        <v>0</v>
      </c>
      <c r="H1306" s="2">
        <v>0</v>
      </c>
      <c r="I1306" s="2">
        <v>0</v>
      </c>
      <c r="J1306" s="2">
        <v>35000000</v>
      </c>
      <c r="K1306" s="2">
        <v>15000000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>
        <v>15000000</v>
      </c>
      <c r="V1306" s="2">
        <v>0</v>
      </c>
    </row>
    <row r="1307" spans="1:22" ht="18" customHeight="1" x14ac:dyDescent="0.25">
      <c r="A1307" s="2" t="s">
        <v>1700</v>
      </c>
      <c r="B1307" s="2" t="s">
        <v>1701</v>
      </c>
      <c r="C1307" s="1" t="b">
        <f t="shared" si="20"/>
        <v>1</v>
      </c>
      <c r="D1307" s="2" t="s">
        <v>1700</v>
      </c>
      <c r="E1307" s="2" t="s">
        <v>1701</v>
      </c>
      <c r="F1307" s="2">
        <v>50000000</v>
      </c>
      <c r="G1307" s="2">
        <v>0</v>
      </c>
      <c r="H1307" s="2">
        <v>0</v>
      </c>
      <c r="I1307" s="2">
        <v>0</v>
      </c>
      <c r="J1307" s="2">
        <v>35000000</v>
      </c>
      <c r="K1307" s="2">
        <v>15000000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>
        <v>15000000</v>
      </c>
      <c r="V1307" s="2">
        <v>0</v>
      </c>
    </row>
    <row r="1308" spans="1:22" ht="18" customHeight="1" x14ac:dyDescent="0.25">
      <c r="A1308" s="2" t="s">
        <v>1702</v>
      </c>
      <c r="B1308" s="2" t="s">
        <v>1703</v>
      </c>
      <c r="C1308" s="1" t="b">
        <f t="shared" si="20"/>
        <v>1</v>
      </c>
      <c r="D1308" s="2" t="s">
        <v>1702</v>
      </c>
      <c r="E1308" s="2" t="s">
        <v>1703</v>
      </c>
      <c r="F1308" s="2">
        <v>44257643439</v>
      </c>
      <c r="G1308" s="2">
        <v>6115677585</v>
      </c>
      <c r="H1308" s="2">
        <v>4168403906</v>
      </c>
      <c r="I1308" s="2">
        <v>0</v>
      </c>
      <c r="J1308" s="2">
        <v>0</v>
      </c>
      <c r="K1308" s="2">
        <v>46204917118</v>
      </c>
      <c r="L1308" s="2">
        <v>46025406386</v>
      </c>
      <c r="M1308" s="2">
        <v>8128035303</v>
      </c>
      <c r="N1308" s="2">
        <v>4513323149</v>
      </c>
      <c r="O1308" s="2">
        <v>12641358452</v>
      </c>
      <c r="P1308" s="2">
        <v>27.359335846693511</v>
      </c>
      <c r="Q1308" s="2">
        <v>12641358452</v>
      </c>
      <c r="R1308" s="2">
        <v>8128035303</v>
      </c>
      <c r="S1308" s="2">
        <v>4513323149</v>
      </c>
      <c r="T1308" s="2">
        <v>12641358452</v>
      </c>
      <c r="U1308" s="2">
        <v>179510732</v>
      </c>
      <c r="V1308" s="2">
        <v>0</v>
      </c>
    </row>
    <row r="1309" spans="1:22" ht="18" customHeight="1" x14ac:dyDescent="0.25">
      <c r="A1309" s="2" t="s">
        <v>1704</v>
      </c>
      <c r="B1309" s="2" t="s">
        <v>1705</v>
      </c>
      <c r="C1309" s="1" t="b">
        <f t="shared" si="20"/>
        <v>1</v>
      </c>
      <c r="D1309" s="2" t="s">
        <v>1704</v>
      </c>
      <c r="E1309" s="2" t="s">
        <v>1705</v>
      </c>
      <c r="F1309" s="2">
        <v>44257643439</v>
      </c>
      <c r="G1309" s="2">
        <v>6115677585</v>
      </c>
      <c r="H1309" s="2">
        <v>4168403906</v>
      </c>
      <c r="I1309" s="2">
        <v>0</v>
      </c>
      <c r="J1309" s="2">
        <v>0</v>
      </c>
      <c r="K1309" s="2">
        <v>46204917118</v>
      </c>
      <c r="L1309" s="2">
        <v>46025406386</v>
      </c>
      <c r="M1309" s="2">
        <v>8128035303</v>
      </c>
      <c r="N1309" s="2">
        <v>4513323149</v>
      </c>
      <c r="O1309" s="2">
        <v>12641358452</v>
      </c>
      <c r="P1309" s="2">
        <v>27.359335846693511</v>
      </c>
      <c r="Q1309" s="2">
        <v>12641358452</v>
      </c>
      <c r="R1309" s="2">
        <v>8128035303</v>
      </c>
      <c r="S1309" s="2">
        <v>4513323149</v>
      </c>
      <c r="T1309" s="2">
        <v>12641358452</v>
      </c>
      <c r="U1309" s="2">
        <v>179510732</v>
      </c>
      <c r="V1309" s="2">
        <v>0</v>
      </c>
    </row>
    <row r="1310" spans="1:22" ht="18" customHeight="1" x14ac:dyDescent="0.25">
      <c r="A1310" s="2" t="s">
        <v>1706</v>
      </c>
      <c r="B1310" s="2" t="s">
        <v>1707</v>
      </c>
      <c r="C1310" s="1" t="b">
        <f t="shared" si="20"/>
        <v>1</v>
      </c>
      <c r="D1310" s="2" t="s">
        <v>1706</v>
      </c>
      <c r="E1310" s="2" t="s">
        <v>1707</v>
      </c>
      <c r="F1310" s="2">
        <v>774858685</v>
      </c>
      <c r="G1310" s="2">
        <v>29754573</v>
      </c>
      <c r="H1310" s="2">
        <v>0</v>
      </c>
      <c r="I1310" s="2">
        <v>0</v>
      </c>
      <c r="J1310" s="2">
        <v>0</v>
      </c>
      <c r="K1310" s="2">
        <v>804613258</v>
      </c>
      <c r="L1310" s="2">
        <v>804613258</v>
      </c>
      <c r="M1310" s="2">
        <v>73146660</v>
      </c>
      <c r="N1310" s="2">
        <v>73146662</v>
      </c>
      <c r="O1310" s="2">
        <v>146293322</v>
      </c>
      <c r="P1310" s="2">
        <v>18.181818475578734</v>
      </c>
      <c r="Q1310" s="2">
        <v>146293322</v>
      </c>
      <c r="R1310" s="2">
        <v>73146660</v>
      </c>
      <c r="S1310" s="2">
        <v>73146662</v>
      </c>
      <c r="T1310" s="2">
        <v>146293322</v>
      </c>
      <c r="U1310" s="2">
        <v>0</v>
      </c>
      <c r="V1310" s="2">
        <v>0</v>
      </c>
    </row>
    <row r="1311" spans="1:22" ht="18" customHeight="1" x14ac:dyDescent="0.25">
      <c r="A1311" s="2" t="s">
        <v>1708</v>
      </c>
      <c r="B1311" s="2" t="s">
        <v>1709</v>
      </c>
      <c r="C1311" s="1" t="b">
        <f t="shared" si="20"/>
        <v>1</v>
      </c>
      <c r="D1311" s="2" t="s">
        <v>1708</v>
      </c>
      <c r="E1311" s="2" t="s">
        <v>1709</v>
      </c>
      <c r="F1311" s="2">
        <v>12331566632</v>
      </c>
      <c r="G1311" s="2">
        <v>2194252255</v>
      </c>
      <c r="H1311" s="2">
        <v>906611717</v>
      </c>
      <c r="I1311" s="2">
        <v>0</v>
      </c>
      <c r="J1311" s="2">
        <v>0</v>
      </c>
      <c r="K1311" s="2">
        <v>13619207170</v>
      </c>
      <c r="L1311" s="2">
        <v>13619207170</v>
      </c>
      <c r="M1311" s="2">
        <v>0</v>
      </c>
      <c r="N1311" s="2">
        <v>2476219486</v>
      </c>
      <c r="O1311" s="2">
        <v>2476219486</v>
      </c>
      <c r="P1311" s="2">
        <v>18.181818185823222</v>
      </c>
      <c r="Q1311" s="2">
        <v>2476219486</v>
      </c>
      <c r="R1311" s="2">
        <v>0</v>
      </c>
      <c r="S1311" s="2">
        <v>2476219486</v>
      </c>
      <c r="T1311" s="2">
        <v>2476219486</v>
      </c>
      <c r="U1311" s="2">
        <v>0</v>
      </c>
      <c r="V1311" s="2">
        <v>0</v>
      </c>
    </row>
    <row r="1312" spans="1:22" ht="18" customHeight="1" x14ac:dyDescent="0.25">
      <c r="A1312" s="2" t="s">
        <v>1710</v>
      </c>
      <c r="B1312" s="2" t="s">
        <v>1711</v>
      </c>
      <c r="C1312" s="1" t="b">
        <f t="shared" si="20"/>
        <v>1</v>
      </c>
      <c r="D1312" s="2" t="s">
        <v>1710</v>
      </c>
      <c r="E1312" s="2" t="s">
        <v>1711</v>
      </c>
      <c r="F1312" s="2">
        <v>1080804069</v>
      </c>
      <c r="G1312" s="2">
        <v>2194252255</v>
      </c>
      <c r="H1312" s="2">
        <v>2328530829</v>
      </c>
      <c r="I1312" s="2">
        <v>0</v>
      </c>
      <c r="J1312" s="2">
        <v>0</v>
      </c>
      <c r="K1312" s="2">
        <v>946525495</v>
      </c>
      <c r="L1312" s="2">
        <v>946525495</v>
      </c>
      <c r="M1312" s="2">
        <v>946525495</v>
      </c>
      <c r="N1312" s="2">
        <v>0</v>
      </c>
      <c r="O1312" s="2">
        <v>946525495</v>
      </c>
      <c r="P1312" s="2">
        <v>100</v>
      </c>
      <c r="Q1312" s="2">
        <v>946525495</v>
      </c>
      <c r="R1312" s="2">
        <v>946525495</v>
      </c>
      <c r="S1312" s="2">
        <v>0</v>
      </c>
      <c r="T1312" s="2">
        <v>946525495</v>
      </c>
      <c r="U1312" s="2">
        <v>0</v>
      </c>
      <c r="V1312" s="2">
        <v>0</v>
      </c>
    </row>
    <row r="1313" spans="1:22" ht="18" customHeight="1" x14ac:dyDescent="0.25">
      <c r="A1313" s="2" t="s">
        <v>1712</v>
      </c>
      <c r="B1313" s="2" t="s">
        <v>1713</v>
      </c>
      <c r="C1313" s="1" t="b">
        <f t="shared" si="20"/>
        <v>1</v>
      </c>
      <c r="D1313" s="2" t="s">
        <v>1712</v>
      </c>
      <c r="E1313" s="2" t="s">
        <v>1713</v>
      </c>
      <c r="F1313" s="2">
        <v>23382831830</v>
      </c>
      <c r="G1313" s="2">
        <v>499335239</v>
      </c>
      <c r="H1313" s="2">
        <v>0</v>
      </c>
      <c r="I1313" s="2">
        <v>0</v>
      </c>
      <c r="J1313" s="2">
        <v>0</v>
      </c>
      <c r="K1313" s="2">
        <v>23882167069</v>
      </c>
      <c r="L1313" s="2">
        <v>23882167069</v>
      </c>
      <c r="M1313" s="2">
        <v>6296709615</v>
      </c>
      <c r="N1313" s="2">
        <v>1405998121</v>
      </c>
      <c r="O1313" s="2">
        <v>7702707736</v>
      </c>
      <c r="P1313" s="2">
        <v>32.252968140393001</v>
      </c>
      <c r="Q1313" s="2">
        <v>7702707736</v>
      </c>
      <c r="R1313" s="2">
        <v>6296709615</v>
      </c>
      <c r="S1313" s="2">
        <v>1405998121</v>
      </c>
      <c r="T1313" s="2">
        <v>7702707736</v>
      </c>
      <c r="U1313" s="2">
        <v>0</v>
      </c>
      <c r="V1313" s="2">
        <v>0</v>
      </c>
    </row>
    <row r="1314" spans="1:22" ht="18" customHeight="1" x14ac:dyDescent="0.25">
      <c r="A1314" s="2" t="s">
        <v>1714</v>
      </c>
      <c r="B1314" s="2" t="s">
        <v>1715</v>
      </c>
      <c r="C1314" s="1" t="b">
        <f t="shared" si="20"/>
        <v>1</v>
      </c>
      <c r="D1314" s="2" t="s">
        <v>1714</v>
      </c>
      <c r="E1314" s="2" t="s">
        <v>1715</v>
      </c>
      <c r="F1314" s="2">
        <v>177391981</v>
      </c>
      <c r="G1314" s="2">
        <v>0</v>
      </c>
      <c r="H1314" s="2">
        <v>0</v>
      </c>
      <c r="I1314" s="2">
        <v>0</v>
      </c>
      <c r="J1314" s="2">
        <v>0</v>
      </c>
      <c r="K1314" s="2">
        <v>177391981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>
        <v>177391981</v>
      </c>
      <c r="V1314" s="2">
        <v>0</v>
      </c>
    </row>
    <row r="1315" spans="1:22" ht="18" customHeight="1" x14ac:dyDescent="0.25">
      <c r="A1315" s="2" t="s">
        <v>1716</v>
      </c>
      <c r="B1315" s="2" t="s">
        <v>1717</v>
      </c>
      <c r="C1315" s="1" t="b">
        <f t="shared" si="20"/>
        <v>1</v>
      </c>
      <c r="D1315" s="2" t="s">
        <v>1716</v>
      </c>
      <c r="E1315" s="2" t="s">
        <v>1717</v>
      </c>
      <c r="F1315" s="2">
        <v>1807425830</v>
      </c>
      <c r="G1315" s="2">
        <v>616031775</v>
      </c>
      <c r="H1315" s="2">
        <v>0</v>
      </c>
      <c r="I1315" s="2">
        <v>0</v>
      </c>
      <c r="J1315" s="2">
        <v>0</v>
      </c>
      <c r="K1315" s="2">
        <v>2423457605</v>
      </c>
      <c r="L1315" s="2">
        <v>2423457605</v>
      </c>
      <c r="M1315" s="2">
        <v>416581355</v>
      </c>
      <c r="N1315" s="2">
        <v>119298646</v>
      </c>
      <c r="O1315" s="2">
        <v>535880001</v>
      </c>
      <c r="P1315" s="2">
        <v>22.112208602056398</v>
      </c>
      <c r="Q1315" s="2">
        <v>535880001</v>
      </c>
      <c r="R1315" s="2">
        <v>416581355</v>
      </c>
      <c r="S1315" s="2">
        <v>119298646</v>
      </c>
      <c r="T1315" s="2">
        <v>535880001</v>
      </c>
      <c r="U1315" s="2">
        <v>0</v>
      </c>
      <c r="V1315" s="2">
        <v>0</v>
      </c>
    </row>
    <row r="1316" spans="1:22" ht="18" customHeight="1" x14ac:dyDescent="0.25">
      <c r="A1316" s="2" t="s">
        <v>1718</v>
      </c>
      <c r="B1316" s="2" t="s">
        <v>1719</v>
      </c>
      <c r="C1316" s="1" t="b">
        <f t="shared" si="20"/>
        <v>1</v>
      </c>
      <c r="D1316" s="2" t="s">
        <v>1718</v>
      </c>
      <c r="E1316" s="2" t="s">
        <v>1719</v>
      </c>
      <c r="F1316" s="2">
        <v>3769503052</v>
      </c>
      <c r="G1316" s="2">
        <v>579932737</v>
      </c>
      <c r="H1316" s="2">
        <v>0</v>
      </c>
      <c r="I1316" s="2">
        <v>0</v>
      </c>
      <c r="J1316" s="2">
        <v>0</v>
      </c>
      <c r="K1316" s="2">
        <v>4349435789</v>
      </c>
      <c r="L1316" s="2">
        <v>4349435789</v>
      </c>
      <c r="M1316" s="2">
        <v>395072178</v>
      </c>
      <c r="N1316" s="2">
        <v>438660234</v>
      </c>
      <c r="O1316" s="2">
        <v>833732412</v>
      </c>
      <c r="P1316" s="2">
        <v>19.168748602027012</v>
      </c>
      <c r="Q1316" s="2">
        <v>833732412</v>
      </c>
      <c r="R1316" s="2">
        <v>395072178</v>
      </c>
      <c r="S1316" s="2">
        <v>438660234</v>
      </c>
      <c r="T1316" s="2">
        <v>833732412</v>
      </c>
      <c r="U1316" s="2">
        <v>0</v>
      </c>
      <c r="V1316" s="2">
        <v>0</v>
      </c>
    </row>
    <row r="1317" spans="1:22" ht="18" customHeight="1" x14ac:dyDescent="0.25">
      <c r="A1317" s="2" t="s">
        <v>1720</v>
      </c>
      <c r="B1317" s="2" t="s">
        <v>1721</v>
      </c>
      <c r="C1317" s="1" t="b">
        <f t="shared" si="20"/>
        <v>1</v>
      </c>
      <c r="D1317" s="2" t="s">
        <v>1720</v>
      </c>
      <c r="E1317" s="2" t="s">
        <v>1721</v>
      </c>
      <c r="F1317" s="2">
        <v>0</v>
      </c>
      <c r="G1317" s="2">
        <v>706</v>
      </c>
      <c r="H1317" s="2">
        <v>0</v>
      </c>
      <c r="I1317" s="2">
        <v>0</v>
      </c>
      <c r="J1317" s="2">
        <v>0</v>
      </c>
      <c r="K1317" s="2">
        <v>706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>
        <v>706</v>
      </c>
      <c r="V1317" s="2">
        <v>0</v>
      </c>
    </row>
    <row r="1318" spans="1:22" ht="18" customHeight="1" x14ac:dyDescent="0.25">
      <c r="A1318" s="2" t="s">
        <v>1722</v>
      </c>
      <c r="B1318" s="2" t="s">
        <v>1723</v>
      </c>
      <c r="C1318" s="1" t="b">
        <f t="shared" si="20"/>
        <v>1</v>
      </c>
      <c r="D1318" s="2" t="s">
        <v>1722</v>
      </c>
      <c r="E1318" s="2" t="s">
        <v>1723</v>
      </c>
      <c r="F1318" s="2">
        <v>933261360</v>
      </c>
      <c r="G1318" s="2">
        <v>0</v>
      </c>
      <c r="H1318" s="2">
        <v>933261360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/>
      <c r="Q1318" s="2">
        <v>0</v>
      </c>
      <c r="R1318" s="2">
        <v>0</v>
      </c>
      <c r="S1318" s="2">
        <v>0</v>
      </c>
      <c r="T1318" s="2">
        <v>0</v>
      </c>
      <c r="U1318" s="2">
        <v>0</v>
      </c>
      <c r="V1318" s="2">
        <v>0</v>
      </c>
    </row>
    <row r="1319" spans="1:22" ht="18" customHeight="1" x14ac:dyDescent="0.25">
      <c r="A1319" s="2" t="s">
        <v>1724</v>
      </c>
      <c r="B1319" s="2" t="s">
        <v>1725</v>
      </c>
      <c r="C1319" s="1" t="b">
        <f t="shared" si="20"/>
        <v>1</v>
      </c>
      <c r="D1319" s="2" t="s">
        <v>1724</v>
      </c>
      <c r="E1319" s="2" t="s">
        <v>1725</v>
      </c>
      <c r="F1319" s="2">
        <v>0</v>
      </c>
      <c r="G1319" s="2">
        <v>229870</v>
      </c>
      <c r="H1319" s="2">
        <v>0</v>
      </c>
      <c r="I1319" s="2">
        <v>0</v>
      </c>
      <c r="J1319" s="2">
        <v>0</v>
      </c>
      <c r="K1319" s="2">
        <v>229870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>
        <v>229870</v>
      </c>
      <c r="V1319" s="2">
        <v>0</v>
      </c>
    </row>
    <row r="1320" spans="1:22" ht="18" customHeight="1" x14ac:dyDescent="0.25">
      <c r="A1320" s="2" t="s">
        <v>1726</v>
      </c>
      <c r="B1320" s="2" t="s">
        <v>1727</v>
      </c>
      <c r="C1320" s="1" t="b">
        <f t="shared" si="20"/>
        <v>1</v>
      </c>
      <c r="D1320" s="2" t="s">
        <v>1726</v>
      </c>
      <c r="E1320" s="2" t="s">
        <v>1727</v>
      </c>
      <c r="F1320" s="2">
        <v>0</v>
      </c>
      <c r="G1320" s="2">
        <v>1888175</v>
      </c>
      <c r="H1320" s="2">
        <v>0</v>
      </c>
      <c r="I1320" s="2">
        <v>0</v>
      </c>
      <c r="J1320" s="2">
        <v>0</v>
      </c>
      <c r="K1320" s="2">
        <v>1888175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>
        <v>1888175</v>
      </c>
      <c r="V1320" s="2">
        <v>0</v>
      </c>
    </row>
    <row r="1321" spans="1:22" ht="18" customHeight="1" x14ac:dyDescent="0.25">
      <c r="A1321" s="2" t="s">
        <v>1728</v>
      </c>
      <c r="B1321" s="2" t="s">
        <v>1729</v>
      </c>
      <c r="C1321" s="1" t="b">
        <f t="shared" si="20"/>
        <v>1</v>
      </c>
      <c r="D1321" s="2" t="s">
        <v>1728</v>
      </c>
      <c r="E1321" s="2" t="s">
        <v>1729</v>
      </c>
      <c r="F1321" s="2">
        <v>2500000000</v>
      </c>
      <c r="G1321" s="2">
        <v>1098042537.2</v>
      </c>
      <c r="H1321" s="2">
        <v>0</v>
      </c>
      <c r="I1321" s="2">
        <v>212237.2</v>
      </c>
      <c r="J1321" s="2">
        <v>212237.2</v>
      </c>
      <c r="K1321" s="2">
        <v>3598042537.1999998</v>
      </c>
      <c r="L1321" s="2">
        <v>1087500000</v>
      </c>
      <c r="M1321" s="2">
        <v>1087500000</v>
      </c>
      <c r="N1321" s="2">
        <v>0</v>
      </c>
      <c r="O1321" s="2">
        <v>1087500000</v>
      </c>
      <c r="P1321" s="2">
        <v>30.224767738468525</v>
      </c>
      <c r="Q1321" s="2">
        <v>0</v>
      </c>
      <c r="R1321" s="2">
        <v>0</v>
      </c>
      <c r="S1321" s="2">
        <v>0</v>
      </c>
      <c r="T1321" s="2">
        <v>0</v>
      </c>
      <c r="U1321" s="2">
        <v>2510542537.1999998</v>
      </c>
      <c r="V1321" s="2">
        <v>0</v>
      </c>
    </row>
    <row r="1322" spans="1:22" ht="18" customHeight="1" x14ac:dyDescent="0.25">
      <c r="A1322" s="2" t="s">
        <v>1730</v>
      </c>
      <c r="B1322" s="2" t="s">
        <v>1731</v>
      </c>
      <c r="C1322" s="1" t="b">
        <f t="shared" si="20"/>
        <v>1</v>
      </c>
      <c r="D1322" s="2" t="s">
        <v>1730</v>
      </c>
      <c r="E1322" s="2" t="s">
        <v>1731</v>
      </c>
      <c r="F1322" s="2">
        <v>2500000000</v>
      </c>
      <c r="G1322" s="2">
        <v>1098042537.2</v>
      </c>
      <c r="H1322" s="2">
        <v>0</v>
      </c>
      <c r="I1322" s="2">
        <v>212237.2</v>
      </c>
      <c r="J1322" s="2">
        <v>212237.2</v>
      </c>
      <c r="K1322" s="2">
        <v>3598042537.1999998</v>
      </c>
      <c r="L1322" s="2">
        <v>1087500000</v>
      </c>
      <c r="M1322" s="2">
        <v>1087500000</v>
      </c>
      <c r="N1322" s="2">
        <v>0</v>
      </c>
      <c r="O1322" s="2">
        <v>1087500000</v>
      </c>
      <c r="P1322" s="2">
        <v>30.224767738468525</v>
      </c>
      <c r="Q1322" s="2">
        <v>0</v>
      </c>
      <c r="R1322" s="2">
        <v>0</v>
      </c>
      <c r="S1322" s="2">
        <v>0</v>
      </c>
      <c r="T1322" s="2">
        <v>0</v>
      </c>
      <c r="U1322" s="2">
        <v>2510542537.1999998</v>
      </c>
      <c r="V1322" s="2">
        <v>0</v>
      </c>
    </row>
    <row r="1323" spans="1:22" ht="18" customHeight="1" x14ac:dyDescent="0.25">
      <c r="A1323" s="2" t="s">
        <v>1732</v>
      </c>
      <c r="B1323" s="2" t="s">
        <v>1733</v>
      </c>
      <c r="C1323" s="1" t="b">
        <f t="shared" si="20"/>
        <v>1</v>
      </c>
      <c r="D1323" s="2" t="s">
        <v>1732</v>
      </c>
      <c r="E1323" s="2" t="s">
        <v>1733</v>
      </c>
      <c r="F1323" s="2">
        <v>1499999999</v>
      </c>
      <c r="G1323" s="2">
        <v>0</v>
      </c>
      <c r="H1323" s="2">
        <v>0</v>
      </c>
      <c r="I1323" s="2">
        <v>0</v>
      </c>
      <c r="J1323" s="2">
        <v>0</v>
      </c>
      <c r="K1323" s="2">
        <v>1499999999</v>
      </c>
      <c r="L1323" s="2">
        <v>687500000</v>
      </c>
      <c r="M1323" s="2">
        <v>687500000</v>
      </c>
      <c r="N1323" s="2">
        <v>0</v>
      </c>
      <c r="O1323" s="2">
        <v>687500000</v>
      </c>
      <c r="P1323" s="2">
        <v>45.83333336388889</v>
      </c>
      <c r="Q1323" s="2">
        <v>0</v>
      </c>
      <c r="R1323" s="2">
        <v>0</v>
      </c>
      <c r="S1323" s="2">
        <v>0</v>
      </c>
      <c r="T1323" s="2">
        <v>0</v>
      </c>
      <c r="U1323" s="2">
        <v>812499999</v>
      </c>
      <c r="V1323" s="2">
        <v>0</v>
      </c>
    </row>
    <row r="1324" spans="1:22" ht="18" customHeight="1" x14ac:dyDescent="0.25">
      <c r="A1324" s="2" t="s">
        <v>1940</v>
      </c>
      <c r="B1324" s="2" t="s">
        <v>1941</v>
      </c>
      <c r="C1324" s="1" t="b">
        <f t="shared" si="20"/>
        <v>1</v>
      </c>
      <c r="D1324" s="2" t="s">
        <v>1940</v>
      </c>
      <c r="E1324" s="2" t="s">
        <v>1941</v>
      </c>
      <c r="F1324" s="2">
        <v>0</v>
      </c>
      <c r="G1324" s="2">
        <v>700000000</v>
      </c>
      <c r="H1324" s="2">
        <v>0</v>
      </c>
      <c r="I1324" s="2">
        <v>0</v>
      </c>
      <c r="J1324" s="2">
        <v>0</v>
      </c>
      <c r="K1324" s="2">
        <v>700000000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700000000</v>
      </c>
      <c r="V1324" s="2">
        <v>0</v>
      </c>
    </row>
    <row r="1325" spans="1:22" ht="18" customHeight="1" x14ac:dyDescent="0.25">
      <c r="A1325" s="2" t="s">
        <v>1942</v>
      </c>
      <c r="B1325" s="2" t="s">
        <v>1943</v>
      </c>
      <c r="C1325" s="1" t="b">
        <f t="shared" si="20"/>
        <v>1</v>
      </c>
      <c r="D1325" s="2" t="s">
        <v>1942</v>
      </c>
      <c r="E1325" s="2" t="s">
        <v>1943</v>
      </c>
      <c r="F1325" s="2">
        <v>0</v>
      </c>
      <c r="G1325" s="2">
        <v>0</v>
      </c>
      <c r="H1325" s="2">
        <v>0</v>
      </c>
      <c r="I1325" s="2">
        <v>212237.2</v>
      </c>
      <c r="J1325" s="2">
        <v>0</v>
      </c>
      <c r="K1325" s="2">
        <v>212237.2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212237.2</v>
      </c>
      <c r="V1325" s="2">
        <v>0</v>
      </c>
    </row>
    <row r="1326" spans="1:22" ht="18" customHeight="1" x14ac:dyDescent="0.25">
      <c r="A1326" s="2" t="s">
        <v>1734</v>
      </c>
      <c r="B1326" s="2" t="s">
        <v>1735</v>
      </c>
      <c r="C1326" s="1" t="b">
        <f t="shared" si="20"/>
        <v>1</v>
      </c>
      <c r="D1326" s="2" t="s">
        <v>1734</v>
      </c>
      <c r="E1326" s="2" t="s">
        <v>1735</v>
      </c>
      <c r="F1326" s="2">
        <v>800000000</v>
      </c>
      <c r="G1326" s="2">
        <v>0</v>
      </c>
      <c r="H1326" s="2">
        <v>0</v>
      </c>
      <c r="I1326" s="2">
        <v>0</v>
      </c>
      <c r="J1326" s="2">
        <v>0</v>
      </c>
      <c r="K1326" s="2">
        <v>800000000</v>
      </c>
      <c r="L1326" s="2">
        <v>400000000</v>
      </c>
      <c r="M1326" s="2">
        <v>400000000</v>
      </c>
      <c r="N1326" s="2">
        <v>0</v>
      </c>
      <c r="O1326" s="2">
        <v>400000000</v>
      </c>
      <c r="P1326" s="2">
        <v>50</v>
      </c>
      <c r="Q1326" s="2">
        <v>0</v>
      </c>
      <c r="R1326" s="2">
        <v>0</v>
      </c>
      <c r="S1326" s="2">
        <v>0</v>
      </c>
      <c r="T1326" s="2">
        <v>0</v>
      </c>
      <c r="U1326" s="2">
        <v>400000000</v>
      </c>
      <c r="V1326" s="2">
        <v>0</v>
      </c>
    </row>
    <row r="1327" spans="1:22" ht="18" customHeight="1" x14ac:dyDescent="0.25">
      <c r="A1327" s="2" t="s">
        <v>1944</v>
      </c>
      <c r="B1327" s="2" t="s">
        <v>1945</v>
      </c>
      <c r="C1327" s="1" t="b">
        <f t="shared" si="20"/>
        <v>1</v>
      </c>
      <c r="D1327" s="2" t="s">
        <v>1944</v>
      </c>
      <c r="E1327" s="2" t="s">
        <v>1945</v>
      </c>
      <c r="F1327" s="2">
        <v>0</v>
      </c>
      <c r="G1327" s="2">
        <v>397785846</v>
      </c>
      <c r="H1327" s="2">
        <v>0</v>
      </c>
      <c r="I1327" s="2">
        <v>0</v>
      </c>
      <c r="J1327" s="2">
        <v>0</v>
      </c>
      <c r="K1327" s="2">
        <v>397785846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397785846</v>
      </c>
      <c r="V1327" s="2">
        <v>0</v>
      </c>
    </row>
    <row r="1328" spans="1:22" ht="18" customHeight="1" x14ac:dyDescent="0.25">
      <c r="A1328" s="2" t="s">
        <v>1736</v>
      </c>
      <c r="B1328" s="2" t="s">
        <v>1737</v>
      </c>
      <c r="C1328" s="1" t="b">
        <f t="shared" si="20"/>
        <v>1</v>
      </c>
      <c r="D1328" s="2" t="s">
        <v>1736</v>
      </c>
      <c r="E1328" s="2" t="s">
        <v>1737</v>
      </c>
      <c r="F1328" s="2">
        <v>200000000</v>
      </c>
      <c r="G1328" s="2">
        <v>0</v>
      </c>
      <c r="H1328" s="2">
        <v>0</v>
      </c>
      <c r="I1328" s="2">
        <v>0</v>
      </c>
      <c r="J1328" s="2">
        <v>0</v>
      </c>
      <c r="K1328" s="2">
        <v>200000000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>
        <v>200000000</v>
      </c>
      <c r="V1328" s="2">
        <v>0</v>
      </c>
    </row>
    <row r="1329" spans="1:22" ht="18" customHeight="1" x14ac:dyDescent="0.25">
      <c r="A1329" s="2" t="s">
        <v>1738</v>
      </c>
      <c r="B1329" s="2" t="s">
        <v>1739</v>
      </c>
      <c r="C1329" s="1" t="b">
        <f t="shared" si="20"/>
        <v>1</v>
      </c>
      <c r="D1329" s="2" t="s">
        <v>1738</v>
      </c>
      <c r="E1329" s="2" t="s">
        <v>1739</v>
      </c>
      <c r="F1329" s="2">
        <v>0</v>
      </c>
      <c r="G1329" s="2">
        <v>31666.2</v>
      </c>
      <c r="H1329" s="2">
        <v>0</v>
      </c>
      <c r="I1329" s="2">
        <v>0</v>
      </c>
      <c r="J1329" s="2">
        <v>31666.2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/>
      <c r="Q1329" s="2">
        <v>0</v>
      </c>
      <c r="R1329" s="2">
        <v>0</v>
      </c>
      <c r="S1329" s="2">
        <v>0</v>
      </c>
      <c r="T1329" s="2">
        <v>0</v>
      </c>
      <c r="U1329" s="2">
        <v>0</v>
      </c>
      <c r="V1329" s="2">
        <v>0</v>
      </c>
    </row>
    <row r="1330" spans="1:22" ht="18" customHeight="1" x14ac:dyDescent="0.25">
      <c r="A1330" s="2" t="s">
        <v>1740</v>
      </c>
      <c r="B1330" s="2" t="s">
        <v>1741</v>
      </c>
      <c r="C1330" s="1" t="b">
        <f t="shared" si="20"/>
        <v>1</v>
      </c>
      <c r="D1330" s="2" t="s">
        <v>1740</v>
      </c>
      <c r="E1330" s="2" t="s">
        <v>1741</v>
      </c>
      <c r="F1330" s="2">
        <v>0</v>
      </c>
      <c r="G1330" s="2">
        <v>225025</v>
      </c>
      <c r="H1330" s="2">
        <v>0</v>
      </c>
      <c r="I1330" s="2">
        <v>0</v>
      </c>
      <c r="J1330" s="2">
        <v>180571</v>
      </c>
      <c r="K1330" s="2">
        <v>44454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>
        <v>44454</v>
      </c>
      <c r="V1330" s="2">
        <v>0</v>
      </c>
    </row>
    <row r="1331" spans="1:22" ht="18" customHeight="1" x14ac:dyDescent="0.25">
      <c r="A1331" s="2" t="s">
        <v>1742</v>
      </c>
      <c r="B1331" s="2" t="s">
        <v>1743</v>
      </c>
      <c r="C1331" s="1" t="b">
        <f t="shared" si="20"/>
        <v>1</v>
      </c>
      <c r="D1331" s="2" t="s">
        <v>1742</v>
      </c>
      <c r="E1331" s="2" t="s">
        <v>1743</v>
      </c>
      <c r="F1331" s="2">
        <v>1</v>
      </c>
      <c r="G1331" s="2">
        <v>0</v>
      </c>
      <c r="H1331" s="2">
        <v>0</v>
      </c>
      <c r="I1331" s="2">
        <v>0</v>
      </c>
      <c r="J1331" s="2">
        <v>0</v>
      </c>
      <c r="K1331" s="2">
        <v>1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>
        <v>1</v>
      </c>
      <c r="V1331" s="2">
        <v>0</v>
      </c>
    </row>
    <row r="1332" spans="1:22" ht="18" customHeight="1" x14ac:dyDescent="0.25">
      <c r="A1332" s="2" t="s">
        <v>1744</v>
      </c>
      <c r="B1332" s="2" t="s">
        <v>1745</v>
      </c>
      <c r="C1332" s="1" t="b">
        <f t="shared" si="20"/>
        <v>1</v>
      </c>
      <c r="D1332" s="2" t="s">
        <v>1744</v>
      </c>
      <c r="E1332" s="2" t="s">
        <v>1745</v>
      </c>
      <c r="F1332" s="2">
        <v>1656942995</v>
      </c>
      <c r="G1332" s="2">
        <v>360097112.29000002</v>
      </c>
      <c r="H1332" s="2">
        <v>0</v>
      </c>
      <c r="I1332" s="2">
        <v>0</v>
      </c>
      <c r="J1332" s="2">
        <v>0</v>
      </c>
      <c r="K1332" s="2">
        <v>2017040107.29</v>
      </c>
      <c r="L1332" s="2">
        <v>429167522</v>
      </c>
      <c r="M1332" s="2">
        <v>402187522</v>
      </c>
      <c r="N1332" s="2">
        <v>26980000</v>
      </c>
      <c r="O1332" s="2">
        <v>429167522</v>
      </c>
      <c r="P1332" s="2">
        <v>21.277094116715869</v>
      </c>
      <c r="Q1332" s="2">
        <v>13650995</v>
      </c>
      <c r="R1332" s="2">
        <v>0</v>
      </c>
      <c r="S1332" s="2">
        <v>13650995</v>
      </c>
      <c r="T1332" s="2">
        <v>13650995</v>
      </c>
      <c r="U1332" s="2">
        <v>1587872585.29</v>
      </c>
      <c r="V1332" s="2">
        <v>0</v>
      </c>
    </row>
    <row r="1333" spans="1:22" ht="18" customHeight="1" x14ac:dyDescent="0.25">
      <c r="A1333" s="2" t="s">
        <v>1746</v>
      </c>
      <c r="B1333" s="2" t="s">
        <v>1747</v>
      </c>
      <c r="C1333" s="1" t="b">
        <f t="shared" si="20"/>
        <v>1</v>
      </c>
      <c r="D1333" s="2" t="s">
        <v>1746</v>
      </c>
      <c r="E1333" s="2" t="s">
        <v>1747</v>
      </c>
      <c r="F1333" s="2">
        <v>756942995</v>
      </c>
      <c r="G1333" s="2">
        <v>269690511.29000002</v>
      </c>
      <c r="H1333" s="2">
        <v>0</v>
      </c>
      <c r="I1333" s="2">
        <v>0</v>
      </c>
      <c r="J1333" s="2">
        <v>0</v>
      </c>
      <c r="K1333" s="2">
        <v>1026633506.29</v>
      </c>
      <c r="L1333" s="2">
        <v>310260938</v>
      </c>
      <c r="M1333" s="2">
        <v>310260938</v>
      </c>
      <c r="N1333" s="2">
        <v>0</v>
      </c>
      <c r="O1333" s="2">
        <v>310260938</v>
      </c>
      <c r="P1333" s="2">
        <v>30.221197350279983</v>
      </c>
      <c r="Q1333" s="2">
        <v>13650995</v>
      </c>
      <c r="R1333" s="2">
        <v>0</v>
      </c>
      <c r="S1333" s="2">
        <v>13650995</v>
      </c>
      <c r="T1333" s="2">
        <v>13650995</v>
      </c>
      <c r="U1333" s="2">
        <v>716372568.28999996</v>
      </c>
      <c r="V1333" s="2">
        <v>0</v>
      </c>
    </row>
    <row r="1334" spans="1:22" ht="18" customHeight="1" x14ac:dyDescent="0.25">
      <c r="A1334" s="2" t="s">
        <v>1748</v>
      </c>
      <c r="B1334" s="2" t="s">
        <v>1749</v>
      </c>
      <c r="C1334" s="1" t="b">
        <f t="shared" si="20"/>
        <v>1</v>
      </c>
      <c r="D1334" s="2" t="s">
        <v>1748</v>
      </c>
      <c r="E1334" s="2" t="s">
        <v>1749</v>
      </c>
      <c r="F1334" s="2">
        <v>150000000</v>
      </c>
      <c r="G1334" s="2">
        <v>0</v>
      </c>
      <c r="H1334" s="2">
        <v>0</v>
      </c>
      <c r="I1334" s="2">
        <v>0</v>
      </c>
      <c r="J1334" s="2">
        <v>0</v>
      </c>
      <c r="K1334" s="2">
        <v>150000000</v>
      </c>
      <c r="L1334" s="2">
        <v>62052188</v>
      </c>
      <c r="M1334" s="2">
        <v>62052188</v>
      </c>
      <c r="N1334" s="2">
        <v>0</v>
      </c>
      <c r="O1334" s="2">
        <v>62052188</v>
      </c>
      <c r="P1334" s="2">
        <v>41.368125333333339</v>
      </c>
      <c r="Q1334" s="2">
        <v>0</v>
      </c>
      <c r="R1334" s="2">
        <v>0</v>
      </c>
      <c r="S1334" s="2">
        <v>0</v>
      </c>
      <c r="T1334" s="2">
        <v>0</v>
      </c>
      <c r="U1334" s="2">
        <v>87947812</v>
      </c>
      <c r="V1334" s="2">
        <v>0</v>
      </c>
    </row>
    <row r="1335" spans="1:22" ht="18" customHeight="1" x14ac:dyDescent="0.25">
      <c r="A1335" s="2" t="s">
        <v>1750</v>
      </c>
      <c r="B1335" s="2" t="s">
        <v>1751</v>
      </c>
      <c r="C1335" s="1" t="b">
        <f t="shared" si="20"/>
        <v>1</v>
      </c>
      <c r="D1335" s="2" t="s">
        <v>1750</v>
      </c>
      <c r="E1335" s="2" t="s">
        <v>1751</v>
      </c>
      <c r="F1335" s="2">
        <v>606942995</v>
      </c>
      <c r="G1335" s="2">
        <v>1051388</v>
      </c>
      <c r="H1335" s="2">
        <v>0</v>
      </c>
      <c r="I1335" s="2">
        <v>0</v>
      </c>
      <c r="J1335" s="2">
        <v>0</v>
      </c>
      <c r="K1335" s="2">
        <v>607994383</v>
      </c>
      <c r="L1335" s="2">
        <v>248208750</v>
      </c>
      <c r="M1335" s="2">
        <v>248208750</v>
      </c>
      <c r="N1335" s="2">
        <v>0</v>
      </c>
      <c r="O1335" s="2">
        <v>248208750</v>
      </c>
      <c r="P1335" s="2">
        <v>40.824184719482844</v>
      </c>
      <c r="Q1335" s="2">
        <v>13650995</v>
      </c>
      <c r="R1335" s="2">
        <v>0</v>
      </c>
      <c r="S1335" s="2">
        <v>13650995</v>
      </c>
      <c r="T1335" s="2">
        <v>13650995</v>
      </c>
      <c r="U1335" s="2">
        <v>359785633</v>
      </c>
      <c r="V1335" s="2">
        <v>0</v>
      </c>
    </row>
    <row r="1336" spans="1:22" ht="18" customHeight="1" x14ac:dyDescent="0.25">
      <c r="A1336" s="2" t="s">
        <v>1946</v>
      </c>
      <c r="B1336" s="2" t="s">
        <v>1947</v>
      </c>
      <c r="C1336" s="1" t="b">
        <f t="shared" si="20"/>
        <v>1</v>
      </c>
      <c r="D1336" s="2" t="s">
        <v>1946</v>
      </c>
      <c r="E1336" s="2" t="s">
        <v>1947</v>
      </c>
      <c r="F1336" s="2">
        <v>0</v>
      </c>
      <c r="G1336" s="2">
        <v>268639123.29000002</v>
      </c>
      <c r="H1336" s="2">
        <v>0</v>
      </c>
      <c r="I1336" s="2">
        <v>0</v>
      </c>
      <c r="J1336" s="2">
        <v>0</v>
      </c>
      <c r="K1336" s="2">
        <v>268639123.29000002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268639123.29000002</v>
      </c>
      <c r="V1336" s="2">
        <v>0</v>
      </c>
    </row>
    <row r="1337" spans="1:22" ht="18" customHeight="1" x14ac:dyDescent="0.25">
      <c r="A1337" s="2" t="s">
        <v>1752</v>
      </c>
      <c r="B1337" s="2" t="s">
        <v>1753</v>
      </c>
      <c r="C1337" s="1" t="b">
        <f t="shared" si="20"/>
        <v>1</v>
      </c>
      <c r="D1337" s="2" t="s">
        <v>1752</v>
      </c>
      <c r="E1337" s="2" t="s">
        <v>1753</v>
      </c>
      <c r="F1337" s="2">
        <v>500000000</v>
      </c>
      <c r="G1337" s="2">
        <v>0</v>
      </c>
      <c r="H1337" s="2">
        <v>0</v>
      </c>
      <c r="I1337" s="2">
        <v>0</v>
      </c>
      <c r="J1337" s="2">
        <v>0</v>
      </c>
      <c r="K1337" s="2">
        <v>500000000</v>
      </c>
      <c r="L1337" s="2">
        <v>28499983</v>
      </c>
      <c r="M1337" s="2">
        <v>1519983</v>
      </c>
      <c r="N1337" s="2">
        <v>26980000</v>
      </c>
      <c r="O1337" s="2">
        <v>28499983</v>
      </c>
      <c r="P1337" s="2">
        <v>5.6999966000000004</v>
      </c>
      <c r="Q1337" s="2">
        <v>0</v>
      </c>
      <c r="R1337" s="2">
        <v>0</v>
      </c>
      <c r="S1337" s="2">
        <v>0</v>
      </c>
      <c r="T1337" s="2">
        <v>0</v>
      </c>
      <c r="U1337" s="2">
        <v>471500017</v>
      </c>
      <c r="V1337" s="2">
        <v>0</v>
      </c>
    </row>
    <row r="1338" spans="1:22" ht="18" customHeight="1" x14ac:dyDescent="0.25">
      <c r="A1338" s="2" t="s">
        <v>1754</v>
      </c>
      <c r="B1338" s="2" t="s">
        <v>1755</v>
      </c>
      <c r="C1338" s="1" t="b">
        <f t="shared" si="20"/>
        <v>1</v>
      </c>
      <c r="D1338" s="2" t="s">
        <v>1754</v>
      </c>
      <c r="E1338" s="2" t="s">
        <v>1755</v>
      </c>
      <c r="F1338" s="2">
        <v>470000000</v>
      </c>
      <c r="G1338" s="2">
        <v>0</v>
      </c>
      <c r="H1338" s="2">
        <v>0</v>
      </c>
      <c r="I1338" s="2">
        <v>0</v>
      </c>
      <c r="J1338" s="2">
        <v>0</v>
      </c>
      <c r="K1338" s="2">
        <v>470000000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>
        <v>470000000</v>
      </c>
      <c r="V1338" s="2">
        <v>0</v>
      </c>
    </row>
    <row r="1339" spans="1:22" ht="18" customHeight="1" x14ac:dyDescent="0.25">
      <c r="A1339" s="2" t="s">
        <v>1756</v>
      </c>
      <c r="B1339" s="2" t="s">
        <v>1757</v>
      </c>
      <c r="C1339" s="1" t="b">
        <f t="shared" si="20"/>
        <v>1</v>
      </c>
      <c r="D1339" s="2" t="s">
        <v>1756</v>
      </c>
      <c r="E1339" s="2" t="s">
        <v>1757</v>
      </c>
      <c r="F1339" s="2">
        <v>30000000</v>
      </c>
      <c r="G1339" s="2">
        <v>0</v>
      </c>
      <c r="H1339" s="2">
        <v>0</v>
      </c>
      <c r="I1339" s="2">
        <v>0</v>
      </c>
      <c r="J1339" s="2">
        <v>0</v>
      </c>
      <c r="K1339" s="2">
        <v>30000000</v>
      </c>
      <c r="L1339" s="2">
        <v>28499983</v>
      </c>
      <c r="M1339" s="2">
        <v>1519983</v>
      </c>
      <c r="N1339" s="2">
        <v>26980000</v>
      </c>
      <c r="O1339" s="2">
        <v>28499983</v>
      </c>
      <c r="P1339" s="2">
        <v>94.99994333333332</v>
      </c>
      <c r="Q1339" s="2">
        <v>0</v>
      </c>
      <c r="R1339" s="2">
        <v>0</v>
      </c>
      <c r="S1339" s="2">
        <v>0</v>
      </c>
      <c r="T1339" s="2">
        <v>0</v>
      </c>
      <c r="U1339" s="2">
        <v>1500017</v>
      </c>
      <c r="V1339" s="2">
        <v>0</v>
      </c>
    </row>
    <row r="1340" spans="1:22" ht="18" customHeight="1" x14ac:dyDescent="0.25">
      <c r="A1340" s="2" t="s">
        <v>1758</v>
      </c>
      <c r="B1340" s="2" t="s">
        <v>1759</v>
      </c>
      <c r="C1340" s="1" t="b">
        <f t="shared" si="20"/>
        <v>1</v>
      </c>
      <c r="D1340" s="2" t="s">
        <v>1758</v>
      </c>
      <c r="E1340" s="2" t="s">
        <v>1759</v>
      </c>
      <c r="F1340" s="2">
        <v>400000000</v>
      </c>
      <c r="G1340" s="2">
        <v>0</v>
      </c>
      <c r="H1340" s="2">
        <v>0</v>
      </c>
      <c r="I1340" s="2">
        <v>0</v>
      </c>
      <c r="J1340" s="2">
        <v>0</v>
      </c>
      <c r="K1340" s="2">
        <v>400000000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400000000</v>
      </c>
      <c r="V1340" s="2">
        <v>0</v>
      </c>
    </row>
    <row r="1341" spans="1:22" ht="18" customHeight="1" x14ac:dyDescent="0.25">
      <c r="A1341" s="2" t="s">
        <v>1760</v>
      </c>
      <c r="B1341" s="2" t="s">
        <v>1761</v>
      </c>
      <c r="C1341" s="1" t="b">
        <f t="shared" si="20"/>
        <v>1</v>
      </c>
      <c r="D1341" s="2" t="s">
        <v>1760</v>
      </c>
      <c r="E1341" s="2" t="s">
        <v>1761</v>
      </c>
      <c r="F1341" s="2">
        <v>400000000</v>
      </c>
      <c r="G1341" s="2">
        <v>0</v>
      </c>
      <c r="H1341" s="2">
        <v>0</v>
      </c>
      <c r="I1341" s="2">
        <v>0</v>
      </c>
      <c r="J1341" s="2">
        <v>0</v>
      </c>
      <c r="K1341" s="2">
        <v>400000000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>
        <v>400000000</v>
      </c>
      <c r="V1341" s="2">
        <v>0</v>
      </c>
    </row>
    <row r="1342" spans="1:22" ht="18" customHeight="1" x14ac:dyDescent="0.25">
      <c r="A1342" s="2" t="s">
        <v>1948</v>
      </c>
      <c r="B1342" s="2" t="s">
        <v>1112</v>
      </c>
      <c r="C1342" s="1" t="b">
        <f t="shared" si="20"/>
        <v>1</v>
      </c>
      <c r="D1342" s="2" t="s">
        <v>1948</v>
      </c>
      <c r="E1342" s="2" t="s">
        <v>1112</v>
      </c>
      <c r="F1342" s="2">
        <v>0</v>
      </c>
      <c r="G1342" s="2">
        <v>90406601</v>
      </c>
      <c r="H1342" s="2">
        <v>0</v>
      </c>
      <c r="I1342" s="2">
        <v>0</v>
      </c>
      <c r="J1342" s="2">
        <v>0</v>
      </c>
      <c r="K1342" s="2">
        <v>90406601</v>
      </c>
      <c r="L1342" s="2">
        <v>90406601</v>
      </c>
      <c r="M1342" s="2">
        <v>90406601</v>
      </c>
      <c r="N1342" s="2">
        <v>0</v>
      </c>
      <c r="O1342" s="2">
        <v>90406601</v>
      </c>
      <c r="P1342" s="2">
        <v>100</v>
      </c>
      <c r="Q1342" s="2">
        <v>0</v>
      </c>
      <c r="R1342" s="2">
        <v>0</v>
      </c>
      <c r="S1342" s="2">
        <v>0</v>
      </c>
      <c r="T1342" s="2">
        <v>0</v>
      </c>
      <c r="U1342" s="2">
        <v>0</v>
      </c>
      <c r="V1342" s="2">
        <v>0</v>
      </c>
    </row>
    <row r="1343" spans="1:22" ht="18" customHeight="1" x14ac:dyDescent="0.25">
      <c r="A1343" s="2" t="s">
        <v>1949</v>
      </c>
      <c r="B1343" s="2" t="s">
        <v>1950</v>
      </c>
      <c r="C1343" s="1" t="b">
        <f t="shared" si="20"/>
        <v>1</v>
      </c>
      <c r="D1343" s="2" t="s">
        <v>1949</v>
      </c>
      <c r="E1343" s="2" t="s">
        <v>1950</v>
      </c>
      <c r="F1343" s="2">
        <v>0</v>
      </c>
      <c r="G1343" s="2">
        <v>90406601</v>
      </c>
      <c r="H1343" s="2">
        <v>0</v>
      </c>
      <c r="I1343" s="2">
        <v>0</v>
      </c>
      <c r="J1343" s="2">
        <v>0</v>
      </c>
      <c r="K1343" s="2">
        <v>90406601</v>
      </c>
      <c r="L1343" s="2">
        <v>90406601</v>
      </c>
      <c r="M1343" s="2">
        <v>90406601</v>
      </c>
      <c r="N1343" s="2">
        <v>0</v>
      </c>
      <c r="O1343" s="2">
        <v>90406601</v>
      </c>
      <c r="P1343" s="2">
        <v>100</v>
      </c>
      <c r="Q1343" s="2">
        <v>0</v>
      </c>
      <c r="R1343" s="2">
        <v>0</v>
      </c>
      <c r="S1343" s="2">
        <v>0</v>
      </c>
      <c r="T1343" s="2">
        <v>0</v>
      </c>
      <c r="U1343" s="2">
        <v>0</v>
      </c>
      <c r="V1343" s="2">
        <v>0</v>
      </c>
    </row>
    <row r="1344" spans="1:22" ht="18" customHeight="1" x14ac:dyDescent="0.25">
      <c r="A1344" s="2" t="s">
        <v>1951</v>
      </c>
      <c r="B1344" s="2" t="s">
        <v>1952</v>
      </c>
      <c r="C1344" s="1" t="b">
        <f t="shared" si="20"/>
        <v>1</v>
      </c>
      <c r="D1344" s="2" t="s">
        <v>1951</v>
      </c>
      <c r="E1344" s="2" t="s">
        <v>1952</v>
      </c>
      <c r="F1344" s="2">
        <v>0</v>
      </c>
      <c r="G1344" s="2">
        <v>0</v>
      </c>
      <c r="H1344" s="2">
        <v>0</v>
      </c>
      <c r="I1344" s="2">
        <v>927428702</v>
      </c>
      <c r="J1344" s="2">
        <v>0</v>
      </c>
      <c r="K1344" s="2">
        <v>927428702</v>
      </c>
      <c r="L1344" s="2">
        <v>3000000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924428702</v>
      </c>
      <c r="V1344" s="2">
        <v>0</v>
      </c>
    </row>
    <row r="1345" spans="1:22" ht="18" customHeight="1" x14ac:dyDescent="0.25">
      <c r="A1345" s="2" t="s">
        <v>1953</v>
      </c>
      <c r="B1345" s="2" t="s">
        <v>30</v>
      </c>
      <c r="C1345" s="1" t="b">
        <f t="shared" si="20"/>
        <v>1</v>
      </c>
      <c r="D1345" s="2" t="s">
        <v>1953</v>
      </c>
      <c r="E1345" s="2" t="s">
        <v>30</v>
      </c>
      <c r="F1345" s="2">
        <v>0</v>
      </c>
      <c r="G1345" s="2">
        <v>0</v>
      </c>
      <c r="H1345" s="2">
        <v>0</v>
      </c>
      <c r="I1345" s="2">
        <v>927428702</v>
      </c>
      <c r="J1345" s="2">
        <v>0</v>
      </c>
      <c r="K1345" s="2">
        <v>927428702</v>
      </c>
      <c r="L1345" s="2">
        <v>3000000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>
        <v>924428702</v>
      </c>
      <c r="V1345" s="2">
        <v>0</v>
      </c>
    </row>
    <row r="1346" spans="1:22" ht="18" customHeight="1" x14ac:dyDescent="0.25">
      <c r="A1346" s="2" t="s">
        <v>1954</v>
      </c>
      <c r="B1346" s="2" t="s">
        <v>32</v>
      </c>
      <c r="C1346" s="1" t="b">
        <f t="shared" si="20"/>
        <v>1</v>
      </c>
      <c r="D1346" s="2" t="s">
        <v>1954</v>
      </c>
      <c r="E1346" s="2" t="s">
        <v>32</v>
      </c>
      <c r="F1346" s="2">
        <v>0</v>
      </c>
      <c r="G1346" s="2">
        <v>0</v>
      </c>
      <c r="H1346" s="2">
        <v>0</v>
      </c>
      <c r="I1346" s="2">
        <v>927428702</v>
      </c>
      <c r="J1346" s="2">
        <v>0</v>
      </c>
      <c r="K1346" s="2">
        <v>927428702</v>
      </c>
      <c r="L1346" s="2">
        <v>3000000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>
        <v>924428702</v>
      </c>
      <c r="V1346" s="2">
        <v>0</v>
      </c>
    </row>
    <row r="1347" spans="1:22" ht="18" customHeight="1" x14ac:dyDescent="0.25">
      <c r="A1347" s="2" t="s">
        <v>1955</v>
      </c>
      <c r="B1347" s="2" t="s">
        <v>34</v>
      </c>
      <c r="C1347" s="1" t="b">
        <f t="shared" si="20"/>
        <v>1</v>
      </c>
      <c r="D1347" s="2" t="s">
        <v>1955</v>
      </c>
      <c r="E1347" s="2" t="s">
        <v>34</v>
      </c>
      <c r="F1347" s="2">
        <v>0</v>
      </c>
      <c r="G1347" s="2">
        <v>0</v>
      </c>
      <c r="H1347" s="2">
        <v>0</v>
      </c>
      <c r="I1347" s="2">
        <v>927428702</v>
      </c>
      <c r="J1347" s="2">
        <v>0</v>
      </c>
      <c r="K1347" s="2">
        <v>927428702</v>
      </c>
      <c r="L1347" s="2">
        <v>3000000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924428702</v>
      </c>
      <c r="V1347" s="2">
        <v>0</v>
      </c>
    </row>
    <row r="1348" spans="1:22" ht="18" customHeight="1" x14ac:dyDescent="0.25">
      <c r="A1348" s="2" t="s">
        <v>1956</v>
      </c>
      <c r="B1348" s="2" t="s">
        <v>36</v>
      </c>
      <c r="C1348" s="1" t="b">
        <f t="shared" si="20"/>
        <v>1</v>
      </c>
      <c r="D1348" s="2" t="s">
        <v>1956</v>
      </c>
      <c r="E1348" s="2" t="s">
        <v>36</v>
      </c>
      <c r="F1348" s="2">
        <v>0</v>
      </c>
      <c r="G1348" s="2">
        <v>0</v>
      </c>
      <c r="H1348" s="2">
        <v>0</v>
      </c>
      <c r="I1348" s="2">
        <v>924428702</v>
      </c>
      <c r="J1348" s="2">
        <v>0</v>
      </c>
      <c r="K1348" s="2">
        <v>924428702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>
        <v>924428702</v>
      </c>
      <c r="V1348" s="2">
        <v>0</v>
      </c>
    </row>
    <row r="1349" spans="1:22" ht="18" customHeight="1" x14ac:dyDescent="0.25">
      <c r="A1349" s="2" t="s">
        <v>1957</v>
      </c>
      <c r="B1349" s="2" t="s">
        <v>38</v>
      </c>
      <c r="C1349" s="1" t="b">
        <f t="shared" si="20"/>
        <v>1</v>
      </c>
      <c r="D1349" s="2" t="s">
        <v>1957</v>
      </c>
      <c r="E1349" s="2" t="s">
        <v>38</v>
      </c>
      <c r="F1349" s="2">
        <v>0</v>
      </c>
      <c r="G1349" s="2">
        <v>0</v>
      </c>
      <c r="H1349" s="2">
        <v>0</v>
      </c>
      <c r="I1349" s="2">
        <v>920428702</v>
      </c>
      <c r="J1349" s="2">
        <v>0</v>
      </c>
      <c r="K1349" s="2">
        <v>920428702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>
        <v>920428702</v>
      </c>
      <c r="V1349" s="2">
        <v>0</v>
      </c>
    </row>
    <row r="1350" spans="1:22" ht="18" customHeight="1" x14ac:dyDescent="0.25">
      <c r="A1350" s="2" t="s">
        <v>1958</v>
      </c>
      <c r="B1350" s="2" t="s">
        <v>40</v>
      </c>
      <c r="C1350" s="1" t="b">
        <f t="shared" si="20"/>
        <v>1</v>
      </c>
      <c r="D1350" s="2" t="s">
        <v>1958</v>
      </c>
      <c r="E1350" s="2" t="s">
        <v>40</v>
      </c>
      <c r="F1350" s="2">
        <v>0</v>
      </c>
      <c r="G1350" s="2">
        <v>0</v>
      </c>
      <c r="H1350" s="2">
        <v>0</v>
      </c>
      <c r="I1350" s="2">
        <v>689428702</v>
      </c>
      <c r="J1350" s="2">
        <v>0</v>
      </c>
      <c r="K1350" s="2">
        <v>689428702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>
        <v>689428702</v>
      </c>
      <c r="V1350" s="2">
        <v>0</v>
      </c>
    </row>
    <row r="1351" spans="1:22" ht="18" customHeight="1" x14ac:dyDescent="0.25">
      <c r="A1351" s="2" t="s">
        <v>1959</v>
      </c>
      <c r="B1351" s="2" t="s">
        <v>44</v>
      </c>
      <c r="C1351" s="1" t="b">
        <f t="shared" si="20"/>
        <v>1</v>
      </c>
      <c r="D1351" s="2" t="s">
        <v>1959</v>
      </c>
      <c r="E1351" s="2" t="s">
        <v>44</v>
      </c>
      <c r="F1351" s="2">
        <v>0</v>
      </c>
      <c r="G1351" s="2">
        <v>0</v>
      </c>
      <c r="H1351" s="2">
        <v>0</v>
      </c>
      <c r="I1351" s="2">
        <v>35000000</v>
      </c>
      <c r="J1351" s="2">
        <v>0</v>
      </c>
      <c r="K1351" s="2">
        <v>35000000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>
        <v>35000000</v>
      </c>
      <c r="V1351" s="2">
        <v>0</v>
      </c>
    </row>
    <row r="1352" spans="1:22" ht="18" customHeight="1" x14ac:dyDescent="0.25">
      <c r="A1352" s="2" t="s">
        <v>1960</v>
      </c>
      <c r="B1352" s="2" t="s">
        <v>46</v>
      </c>
      <c r="C1352" s="1" t="b">
        <f t="shared" si="20"/>
        <v>1</v>
      </c>
      <c r="D1352" s="2" t="s">
        <v>1960</v>
      </c>
      <c r="E1352" s="2" t="s">
        <v>46</v>
      </c>
      <c r="F1352" s="2">
        <v>0</v>
      </c>
      <c r="G1352" s="2">
        <v>0</v>
      </c>
      <c r="H1352" s="2">
        <v>0</v>
      </c>
      <c r="I1352" s="2">
        <v>70000000</v>
      </c>
      <c r="J1352" s="2">
        <v>0</v>
      </c>
      <c r="K1352" s="2">
        <v>70000000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>
        <v>70000000</v>
      </c>
      <c r="V1352" s="2">
        <v>0</v>
      </c>
    </row>
    <row r="1353" spans="1:22" ht="18" customHeight="1" x14ac:dyDescent="0.25">
      <c r="A1353" s="2" t="s">
        <v>1961</v>
      </c>
      <c r="B1353" s="2" t="s">
        <v>48</v>
      </c>
      <c r="C1353" s="1" t="b">
        <f t="shared" si="20"/>
        <v>1</v>
      </c>
      <c r="D1353" s="2" t="s">
        <v>1961</v>
      </c>
      <c r="E1353" s="2" t="s">
        <v>48</v>
      </c>
      <c r="F1353" s="2">
        <v>0</v>
      </c>
      <c r="G1353" s="2">
        <v>0</v>
      </c>
      <c r="H1353" s="2">
        <v>0</v>
      </c>
      <c r="I1353" s="2">
        <v>50000000</v>
      </c>
      <c r="J1353" s="2">
        <v>0</v>
      </c>
      <c r="K1353" s="2">
        <v>50000000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>
        <v>50000000</v>
      </c>
      <c r="V1353" s="2">
        <v>0</v>
      </c>
    </row>
    <row r="1354" spans="1:22" ht="18" customHeight="1" x14ac:dyDescent="0.25">
      <c r="A1354" s="2" t="s">
        <v>1962</v>
      </c>
      <c r="B1354" s="2" t="s">
        <v>50</v>
      </c>
      <c r="C1354" s="1" t="b">
        <f t="shared" si="20"/>
        <v>1</v>
      </c>
      <c r="D1354" s="2" t="s">
        <v>1962</v>
      </c>
      <c r="E1354" s="2" t="s">
        <v>50</v>
      </c>
      <c r="F1354" s="2">
        <v>0</v>
      </c>
      <c r="G1354" s="2">
        <v>0</v>
      </c>
      <c r="H1354" s="2">
        <v>0</v>
      </c>
      <c r="I1354" s="2">
        <v>4000000</v>
      </c>
      <c r="J1354" s="2">
        <v>0</v>
      </c>
      <c r="K1354" s="2">
        <v>4000000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>
        <v>4000000</v>
      </c>
      <c r="V1354" s="2">
        <v>0</v>
      </c>
    </row>
    <row r="1355" spans="1:22" ht="18" customHeight="1" x14ac:dyDescent="0.25">
      <c r="A1355" s="2" t="s">
        <v>1963</v>
      </c>
      <c r="B1355" s="2" t="s">
        <v>52</v>
      </c>
      <c r="C1355" s="1" t="b">
        <f t="shared" ref="C1355:C1418" si="21">A1355=D1355</f>
        <v>1</v>
      </c>
      <c r="D1355" s="2" t="s">
        <v>1963</v>
      </c>
      <c r="E1355" s="2" t="s">
        <v>52</v>
      </c>
      <c r="F1355" s="2">
        <v>0</v>
      </c>
      <c r="G1355" s="2">
        <v>0</v>
      </c>
      <c r="H1355" s="2">
        <v>0</v>
      </c>
      <c r="I1355" s="2">
        <v>50000000</v>
      </c>
      <c r="J1355" s="2">
        <v>0</v>
      </c>
      <c r="K1355" s="2">
        <v>50000000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>
        <v>50000000</v>
      </c>
      <c r="V1355" s="2">
        <v>0</v>
      </c>
    </row>
    <row r="1356" spans="1:22" ht="18" customHeight="1" x14ac:dyDescent="0.25">
      <c r="A1356" s="2" t="s">
        <v>1964</v>
      </c>
      <c r="B1356" s="2" t="s">
        <v>54</v>
      </c>
      <c r="C1356" s="1" t="b">
        <f t="shared" si="21"/>
        <v>1</v>
      </c>
      <c r="D1356" s="2" t="s">
        <v>1964</v>
      </c>
      <c r="E1356" s="2" t="s">
        <v>54</v>
      </c>
      <c r="F1356" s="2">
        <v>0</v>
      </c>
      <c r="G1356" s="2">
        <v>0</v>
      </c>
      <c r="H1356" s="2">
        <v>0</v>
      </c>
      <c r="I1356" s="2">
        <v>2000000</v>
      </c>
      <c r="J1356" s="2">
        <v>0</v>
      </c>
      <c r="K1356" s="2">
        <v>2000000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>
        <v>2000000</v>
      </c>
      <c r="V1356" s="2">
        <v>0</v>
      </c>
    </row>
    <row r="1357" spans="1:22" ht="18" customHeight="1" x14ac:dyDescent="0.25">
      <c r="A1357" s="2" t="s">
        <v>1965</v>
      </c>
      <c r="B1357" s="2" t="s">
        <v>56</v>
      </c>
      <c r="C1357" s="1" t="b">
        <f t="shared" si="21"/>
        <v>1</v>
      </c>
      <c r="D1357" s="2" t="s">
        <v>1965</v>
      </c>
      <c r="E1357" s="2" t="s">
        <v>56</v>
      </c>
      <c r="F1357" s="2">
        <v>0</v>
      </c>
      <c r="G1357" s="2">
        <v>0</v>
      </c>
      <c r="H1357" s="2">
        <v>0</v>
      </c>
      <c r="I1357" s="2">
        <v>20000000</v>
      </c>
      <c r="J1357" s="2">
        <v>0</v>
      </c>
      <c r="K1357" s="2">
        <v>20000000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20000000</v>
      </c>
      <c r="V1357" s="2">
        <v>0</v>
      </c>
    </row>
    <row r="1358" spans="1:22" ht="18" customHeight="1" x14ac:dyDescent="0.25">
      <c r="A1358" s="2" t="s">
        <v>1966</v>
      </c>
      <c r="B1358" s="2" t="s">
        <v>62</v>
      </c>
      <c r="C1358" s="1" t="b">
        <f t="shared" si="21"/>
        <v>1</v>
      </c>
      <c r="D1358" s="2" t="s">
        <v>1966</v>
      </c>
      <c r="E1358" s="2" t="s">
        <v>62</v>
      </c>
      <c r="F1358" s="2">
        <v>0</v>
      </c>
      <c r="G1358" s="2">
        <v>0</v>
      </c>
      <c r="H1358" s="2">
        <v>0</v>
      </c>
      <c r="I1358" s="2">
        <v>4000000</v>
      </c>
      <c r="J1358" s="2">
        <v>0</v>
      </c>
      <c r="K1358" s="2">
        <v>4000000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4000000</v>
      </c>
      <c r="V1358" s="2">
        <v>0</v>
      </c>
    </row>
    <row r="1359" spans="1:22" ht="18" customHeight="1" x14ac:dyDescent="0.25">
      <c r="A1359" s="2" t="s">
        <v>1967</v>
      </c>
      <c r="B1359" s="2" t="s">
        <v>64</v>
      </c>
      <c r="C1359" s="1" t="b">
        <f t="shared" si="21"/>
        <v>1</v>
      </c>
      <c r="D1359" s="2" t="s">
        <v>1967</v>
      </c>
      <c r="E1359" s="2" t="s">
        <v>64</v>
      </c>
      <c r="F1359" s="2">
        <v>0</v>
      </c>
      <c r="G1359" s="2">
        <v>0</v>
      </c>
      <c r="H1359" s="2">
        <v>0</v>
      </c>
      <c r="I1359" s="2">
        <v>4000000</v>
      </c>
      <c r="J1359" s="2">
        <v>0</v>
      </c>
      <c r="K1359" s="2">
        <v>4000000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>
        <v>4000000</v>
      </c>
      <c r="V1359" s="2">
        <v>0</v>
      </c>
    </row>
    <row r="1360" spans="1:22" ht="18" customHeight="1" x14ac:dyDescent="0.25">
      <c r="A1360" s="2" t="s">
        <v>1968</v>
      </c>
      <c r="B1360" s="2" t="s">
        <v>68</v>
      </c>
      <c r="C1360" s="1" t="b">
        <f t="shared" si="21"/>
        <v>1</v>
      </c>
      <c r="D1360" s="2" t="s">
        <v>1968</v>
      </c>
      <c r="E1360" s="2" t="s">
        <v>68</v>
      </c>
      <c r="F1360" s="2">
        <v>0</v>
      </c>
      <c r="G1360" s="2">
        <v>0</v>
      </c>
      <c r="H1360" s="2">
        <v>0</v>
      </c>
      <c r="I1360" s="2">
        <v>3000000</v>
      </c>
      <c r="J1360" s="2">
        <v>0</v>
      </c>
      <c r="K1360" s="2">
        <v>3000000</v>
      </c>
      <c r="L1360" s="2">
        <v>3000000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0</v>
      </c>
      <c r="V1360" s="2">
        <v>0</v>
      </c>
    </row>
    <row r="1361" spans="1:22" ht="18" customHeight="1" x14ac:dyDescent="0.25">
      <c r="A1361" s="2" t="s">
        <v>1969</v>
      </c>
      <c r="B1361" s="2" t="s">
        <v>70</v>
      </c>
      <c r="C1361" s="1" t="b">
        <f t="shared" si="21"/>
        <v>1</v>
      </c>
      <c r="D1361" s="2" t="s">
        <v>1969</v>
      </c>
      <c r="E1361" s="2" t="s">
        <v>70</v>
      </c>
      <c r="F1361" s="2">
        <v>0</v>
      </c>
      <c r="G1361" s="2">
        <v>0</v>
      </c>
      <c r="H1361" s="2">
        <v>0</v>
      </c>
      <c r="I1361" s="2">
        <v>700000</v>
      </c>
      <c r="J1361" s="2">
        <v>0</v>
      </c>
      <c r="K1361" s="2">
        <v>700000</v>
      </c>
      <c r="L1361" s="2">
        <v>700000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</row>
    <row r="1362" spans="1:22" ht="18" customHeight="1" x14ac:dyDescent="0.25">
      <c r="A1362" s="2" t="s">
        <v>1970</v>
      </c>
      <c r="B1362" s="2" t="s">
        <v>72</v>
      </c>
      <c r="C1362" s="1" t="b">
        <f t="shared" si="21"/>
        <v>1</v>
      </c>
      <c r="D1362" s="2" t="s">
        <v>1970</v>
      </c>
      <c r="E1362" s="2" t="s">
        <v>72</v>
      </c>
      <c r="F1362" s="2">
        <v>0</v>
      </c>
      <c r="G1362" s="2">
        <v>0</v>
      </c>
      <c r="H1362" s="2">
        <v>0</v>
      </c>
      <c r="I1362" s="2">
        <v>700000</v>
      </c>
      <c r="J1362" s="2">
        <v>0</v>
      </c>
      <c r="K1362" s="2">
        <v>700000</v>
      </c>
      <c r="L1362" s="2">
        <v>700000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>
        <v>0</v>
      </c>
      <c r="V1362" s="2">
        <v>0</v>
      </c>
    </row>
    <row r="1363" spans="1:22" ht="18" customHeight="1" x14ac:dyDescent="0.25">
      <c r="A1363" s="2" t="s">
        <v>1971</v>
      </c>
      <c r="B1363" s="2" t="s">
        <v>74</v>
      </c>
      <c r="C1363" s="1" t="b">
        <f t="shared" si="21"/>
        <v>1</v>
      </c>
      <c r="D1363" s="2" t="s">
        <v>1971</v>
      </c>
      <c r="E1363" s="2" t="s">
        <v>74</v>
      </c>
      <c r="F1363" s="2">
        <v>0</v>
      </c>
      <c r="G1363" s="2">
        <v>0</v>
      </c>
      <c r="H1363" s="2">
        <v>0</v>
      </c>
      <c r="I1363" s="2">
        <v>2300000</v>
      </c>
      <c r="J1363" s="2">
        <v>0</v>
      </c>
      <c r="K1363" s="2">
        <v>2300000</v>
      </c>
      <c r="L1363" s="2">
        <v>2300000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0</v>
      </c>
      <c r="V1363" s="2">
        <v>0</v>
      </c>
    </row>
    <row r="1364" spans="1:22" ht="18" customHeight="1" x14ac:dyDescent="0.25">
      <c r="A1364" s="2" t="s">
        <v>1972</v>
      </c>
      <c r="B1364" s="2" t="s">
        <v>76</v>
      </c>
      <c r="C1364" s="1" t="b">
        <f t="shared" si="21"/>
        <v>1</v>
      </c>
      <c r="D1364" s="2" t="s">
        <v>1972</v>
      </c>
      <c r="E1364" s="2" t="s">
        <v>76</v>
      </c>
      <c r="F1364" s="2">
        <v>0</v>
      </c>
      <c r="G1364" s="2">
        <v>0</v>
      </c>
      <c r="H1364" s="2">
        <v>0</v>
      </c>
      <c r="I1364" s="2">
        <v>800000</v>
      </c>
      <c r="J1364" s="2">
        <v>0</v>
      </c>
      <c r="K1364" s="2">
        <v>800000</v>
      </c>
      <c r="L1364" s="2">
        <v>800000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</row>
    <row r="1365" spans="1:22" ht="18" customHeight="1" x14ac:dyDescent="0.25">
      <c r="A1365" s="2" t="s">
        <v>1973</v>
      </c>
      <c r="B1365" s="2" t="s">
        <v>82</v>
      </c>
      <c r="C1365" s="1" t="b">
        <f t="shared" si="21"/>
        <v>1</v>
      </c>
      <c r="D1365" s="2" t="s">
        <v>1973</v>
      </c>
      <c r="E1365" s="2" t="s">
        <v>82</v>
      </c>
      <c r="F1365" s="2">
        <v>0</v>
      </c>
      <c r="G1365" s="2">
        <v>0</v>
      </c>
      <c r="H1365" s="2">
        <v>0</v>
      </c>
      <c r="I1365" s="2">
        <v>1500000</v>
      </c>
      <c r="J1365" s="2">
        <v>0</v>
      </c>
      <c r="K1365" s="2">
        <v>1500000</v>
      </c>
      <c r="L1365" s="2">
        <v>1500000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0</v>
      </c>
      <c r="V1365" s="2">
        <v>0</v>
      </c>
    </row>
    <row r="1366" spans="1:22" ht="18" customHeight="1" x14ac:dyDescent="0.25">
      <c r="A1366" s="2" t="s">
        <v>1974</v>
      </c>
      <c r="B1366" s="2" t="s">
        <v>1975</v>
      </c>
      <c r="C1366" s="1" t="b">
        <f t="shared" si="21"/>
        <v>1</v>
      </c>
      <c r="D1366" s="2" t="s">
        <v>1974</v>
      </c>
      <c r="E1366" s="2" t="s">
        <v>1975</v>
      </c>
      <c r="F1366" s="2">
        <v>0</v>
      </c>
      <c r="G1366" s="2">
        <v>0</v>
      </c>
      <c r="H1366" s="2">
        <v>0</v>
      </c>
      <c r="I1366" s="2">
        <v>801000000</v>
      </c>
      <c r="J1366" s="2">
        <v>0</v>
      </c>
      <c r="K1366" s="2">
        <v>801000000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801000000</v>
      </c>
      <c r="V1366" s="2">
        <v>0</v>
      </c>
    </row>
    <row r="1367" spans="1:22" ht="18" customHeight="1" x14ac:dyDescent="0.25">
      <c r="A1367" s="2" t="s">
        <v>1976</v>
      </c>
      <c r="B1367" s="2" t="s">
        <v>30</v>
      </c>
      <c r="C1367" s="1" t="b">
        <f t="shared" si="21"/>
        <v>1</v>
      </c>
      <c r="D1367" s="2" t="s">
        <v>1976</v>
      </c>
      <c r="E1367" s="2" t="s">
        <v>30</v>
      </c>
      <c r="F1367" s="2">
        <v>0</v>
      </c>
      <c r="G1367" s="2">
        <v>0</v>
      </c>
      <c r="H1367" s="2">
        <v>0</v>
      </c>
      <c r="I1367" s="2">
        <v>801000000</v>
      </c>
      <c r="J1367" s="2">
        <v>0</v>
      </c>
      <c r="K1367" s="2">
        <v>801000000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>
        <v>801000000</v>
      </c>
      <c r="V1367" s="2">
        <v>0</v>
      </c>
    </row>
    <row r="1368" spans="1:22" ht="18" customHeight="1" x14ac:dyDescent="0.25">
      <c r="A1368" s="2" t="s">
        <v>1977</v>
      </c>
      <c r="B1368" s="2" t="s">
        <v>32</v>
      </c>
      <c r="C1368" s="1" t="b">
        <f t="shared" si="21"/>
        <v>1</v>
      </c>
      <c r="D1368" s="2" t="s">
        <v>1977</v>
      </c>
      <c r="E1368" s="2" t="s">
        <v>32</v>
      </c>
      <c r="F1368" s="2">
        <v>0</v>
      </c>
      <c r="G1368" s="2">
        <v>0</v>
      </c>
      <c r="H1368" s="2">
        <v>0</v>
      </c>
      <c r="I1368" s="2">
        <v>801000000</v>
      </c>
      <c r="J1368" s="2">
        <v>0</v>
      </c>
      <c r="K1368" s="2">
        <v>801000000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>
        <v>801000000</v>
      </c>
      <c r="V1368" s="2">
        <v>0</v>
      </c>
    </row>
    <row r="1369" spans="1:22" ht="18" customHeight="1" x14ac:dyDescent="0.25">
      <c r="A1369" s="2" t="s">
        <v>1978</v>
      </c>
      <c r="B1369" s="2" t="s">
        <v>34</v>
      </c>
      <c r="C1369" s="1" t="b">
        <f t="shared" si="21"/>
        <v>1</v>
      </c>
      <c r="D1369" s="2" t="s">
        <v>1978</v>
      </c>
      <c r="E1369" s="2" t="s">
        <v>34</v>
      </c>
      <c r="F1369" s="2">
        <v>0</v>
      </c>
      <c r="G1369" s="2">
        <v>0</v>
      </c>
      <c r="H1369" s="2">
        <v>0</v>
      </c>
      <c r="I1369" s="2">
        <v>801000000</v>
      </c>
      <c r="J1369" s="2">
        <v>0</v>
      </c>
      <c r="K1369" s="2">
        <v>801000000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>
        <v>801000000</v>
      </c>
      <c r="V1369" s="2">
        <v>0</v>
      </c>
    </row>
    <row r="1370" spans="1:22" ht="18" customHeight="1" x14ac:dyDescent="0.25">
      <c r="A1370" s="2" t="s">
        <v>1979</v>
      </c>
      <c r="B1370" s="2" t="s">
        <v>36</v>
      </c>
      <c r="C1370" s="1" t="b">
        <f t="shared" si="21"/>
        <v>1</v>
      </c>
      <c r="D1370" s="2" t="s">
        <v>1979</v>
      </c>
      <c r="E1370" s="2" t="s">
        <v>36</v>
      </c>
      <c r="F1370" s="2">
        <v>0</v>
      </c>
      <c r="G1370" s="2">
        <v>0</v>
      </c>
      <c r="H1370" s="2">
        <v>0</v>
      </c>
      <c r="I1370" s="2">
        <v>801000000</v>
      </c>
      <c r="J1370" s="2">
        <v>0</v>
      </c>
      <c r="K1370" s="2">
        <v>801000000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>
        <v>801000000</v>
      </c>
      <c r="V1370" s="2">
        <v>0</v>
      </c>
    </row>
    <row r="1371" spans="1:22" ht="18" customHeight="1" x14ac:dyDescent="0.25">
      <c r="A1371" s="2" t="s">
        <v>1980</v>
      </c>
      <c r="B1371" s="2" t="s">
        <v>38</v>
      </c>
      <c r="C1371" s="1" t="b">
        <f t="shared" si="21"/>
        <v>1</v>
      </c>
      <c r="D1371" s="2" t="s">
        <v>1980</v>
      </c>
      <c r="E1371" s="2" t="s">
        <v>38</v>
      </c>
      <c r="F1371" s="2">
        <v>0</v>
      </c>
      <c r="G1371" s="2">
        <v>0</v>
      </c>
      <c r="H1371" s="2">
        <v>0</v>
      </c>
      <c r="I1371" s="2">
        <v>797000000</v>
      </c>
      <c r="J1371" s="2">
        <v>0</v>
      </c>
      <c r="K1371" s="2">
        <v>797000000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>
        <v>797000000</v>
      </c>
      <c r="V1371" s="2">
        <v>0</v>
      </c>
    </row>
    <row r="1372" spans="1:22" ht="18" customHeight="1" x14ac:dyDescent="0.25">
      <c r="A1372" s="2" t="s">
        <v>1981</v>
      </c>
      <c r="B1372" s="2" t="s">
        <v>40</v>
      </c>
      <c r="C1372" s="1" t="b">
        <f t="shared" si="21"/>
        <v>1</v>
      </c>
      <c r="D1372" s="2" t="s">
        <v>1981</v>
      </c>
      <c r="E1372" s="2" t="s">
        <v>40</v>
      </c>
      <c r="F1372" s="2">
        <v>0</v>
      </c>
      <c r="G1372" s="2">
        <v>0</v>
      </c>
      <c r="H1372" s="2">
        <v>0</v>
      </c>
      <c r="I1372" s="2">
        <v>600000000</v>
      </c>
      <c r="J1372" s="2">
        <v>0</v>
      </c>
      <c r="K1372" s="2">
        <v>600000000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>
        <v>600000000</v>
      </c>
      <c r="V1372" s="2">
        <v>0</v>
      </c>
    </row>
    <row r="1373" spans="1:22" ht="18" customHeight="1" x14ac:dyDescent="0.25">
      <c r="A1373" s="2" t="s">
        <v>1982</v>
      </c>
      <c r="B1373" s="2" t="s">
        <v>44</v>
      </c>
      <c r="C1373" s="1" t="b">
        <f t="shared" si="21"/>
        <v>1</v>
      </c>
      <c r="D1373" s="2" t="s">
        <v>1982</v>
      </c>
      <c r="E1373" s="2" t="s">
        <v>44</v>
      </c>
      <c r="F1373" s="2">
        <v>0</v>
      </c>
      <c r="G1373" s="2">
        <v>0</v>
      </c>
      <c r="H1373" s="2">
        <v>0</v>
      </c>
      <c r="I1373" s="2">
        <v>40000000</v>
      </c>
      <c r="J1373" s="2">
        <v>0</v>
      </c>
      <c r="K1373" s="2">
        <v>40000000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>
        <v>40000000</v>
      </c>
      <c r="V1373" s="2">
        <v>0</v>
      </c>
    </row>
    <row r="1374" spans="1:22" ht="18" customHeight="1" x14ac:dyDescent="0.25">
      <c r="A1374" s="2" t="s">
        <v>1983</v>
      </c>
      <c r="B1374" s="2" t="s">
        <v>46</v>
      </c>
      <c r="C1374" s="1" t="b">
        <f t="shared" si="21"/>
        <v>1</v>
      </c>
      <c r="D1374" s="2" t="s">
        <v>1983</v>
      </c>
      <c r="E1374" s="2" t="s">
        <v>46</v>
      </c>
      <c r="F1374" s="2">
        <v>0</v>
      </c>
      <c r="G1374" s="2">
        <v>0</v>
      </c>
      <c r="H1374" s="2">
        <v>0</v>
      </c>
      <c r="I1374" s="2">
        <v>50000000</v>
      </c>
      <c r="J1374" s="2">
        <v>0</v>
      </c>
      <c r="K1374" s="2">
        <v>50000000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>
        <v>50000000</v>
      </c>
      <c r="V1374" s="2">
        <v>0</v>
      </c>
    </row>
    <row r="1375" spans="1:22" ht="18" customHeight="1" x14ac:dyDescent="0.25">
      <c r="A1375" s="2" t="s">
        <v>1984</v>
      </c>
      <c r="B1375" s="2" t="s">
        <v>48</v>
      </c>
      <c r="C1375" s="1" t="b">
        <f t="shared" si="21"/>
        <v>1</v>
      </c>
      <c r="D1375" s="2" t="s">
        <v>1984</v>
      </c>
      <c r="E1375" s="2" t="s">
        <v>48</v>
      </c>
      <c r="F1375" s="2">
        <v>0</v>
      </c>
      <c r="G1375" s="2">
        <v>0</v>
      </c>
      <c r="H1375" s="2">
        <v>0</v>
      </c>
      <c r="I1375" s="2">
        <v>40000000</v>
      </c>
      <c r="J1375" s="2">
        <v>0</v>
      </c>
      <c r="K1375" s="2">
        <v>40000000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>
        <v>40000000</v>
      </c>
      <c r="V1375" s="2">
        <v>0</v>
      </c>
    </row>
    <row r="1376" spans="1:22" ht="18" customHeight="1" x14ac:dyDescent="0.25">
      <c r="A1376" s="2" t="s">
        <v>1985</v>
      </c>
      <c r="B1376" s="2" t="s">
        <v>50</v>
      </c>
      <c r="C1376" s="1" t="b">
        <f t="shared" si="21"/>
        <v>1</v>
      </c>
      <c r="D1376" s="2" t="s">
        <v>1985</v>
      </c>
      <c r="E1376" s="2" t="s">
        <v>50</v>
      </c>
      <c r="F1376" s="2">
        <v>0</v>
      </c>
      <c r="G1376" s="2">
        <v>0</v>
      </c>
      <c r="H1376" s="2">
        <v>0</v>
      </c>
      <c r="I1376" s="2">
        <v>1000000</v>
      </c>
      <c r="J1376" s="2">
        <v>0</v>
      </c>
      <c r="K1376" s="2">
        <v>1000000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>
        <v>1000000</v>
      </c>
      <c r="V1376" s="2">
        <v>0</v>
      </c>
    </row>
    <row r="1377" spans="1:22" ht="18" customHeight="1" x14ac:dyDescent="0.25">
      <c r="A1377" s="2" t="s">
        <v>1986</v>
      </c>
      <c r="B1377" s="2" t="s">
        <v>52</v>
      </c>
      <c r="C1377" s="1" t="b">
        <f t="shared" si="21"/>
        <v>1</v>
      </c>
      <c r="D1377" s="2" t="s">
        <v>1986</v>
      </c>
      <c r="E1377" s="2" t="s">
        <v>52</v>
      </c>
      <c r="F1377" s="2">
        <v>0</v>
      </c>
      <c r="G1377" s="2">
        <v>0</v>
      </c>
      <c r="H1377" s="2">
        <v>0</v>
      </c>
      <c r="I1377" s="2">
        <v>40000000</v>
      </c>
      <c r="J1377" s="2">
        <v>0</v>
      </c>
      <c r="K1377" s="2">
        <v>40000000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>
        <v>40000000</v>
      </c>
      <c r="V1377" s="2">
        <v>0</v>
      </c>
    </row>
    <row r="1378" spans="1:22" ht="18" customHeight="1" x14ac:dyDescent="0.25">
      <c r="A1378" s="2" t="s">
        <v>1987</v>
      </c>
      <c r="B1378" s="2" t="s">
        <v>54</v>
      </c>
      <c r="C1378" s="1" t="b">
        <f t="shared" si="21"/>
        <v>1</v>
      </c>
      <c r="D1378" s="2" t="s">
        <v>1987</v>
      </c>
      <c r="E1378" s="2" t="s">
        <v>54</v>
      </c>
      <c r="F1378" s="2">
        <v>0</v>
      </c>
      <c r="G1378" s="2">
        <v>0</v>
      </c>
      <c r="H1378" s="2">
        <v>0</v>
      </c>
      <c r="I1378" s="2">
        <v>1000000</v>
      </c>
      <c r="J1378" s="2">
        <v>0</v>
      </c>
      <c r="K1378" s="2">
        <v>1000000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>
        <v>1000000</v>
      </c>
      <c r="V1378" s="2">
        <v>0</v>
      </c>
    </row>
    <row r="1379" spans="1:22" ht="18" customHeight="1" x14ac:dyDescent="0.25">
      <c r="A1379" s="2" t="s">
        <v>1988</v>
      </c>
      <c r="B1379" s="2" t="s">
        <v>56</v>
      </c>
      <c r="C1379" s="1" t="b">
        <f t="shared" si="21"/>
        <v>1</v>
      </c>
      <c r="D1379" s="2" t="s">
        <v>1988</v>
      </c>
      <c r="E1379" s="2" t="s">
        <v>56</v>
      </c>
      <c r="F1379" s="2">
        <v>0</v>
      </c>
      <c r="G1379" s="2">
        <v>0</v>
      </c>
      <c r="H1379" s="2">
        <v>0</v>
      </c>
      <c r="I1379" s="2">
        <v>25000000</v>
      </c>
      <c r="J1379" s="2">
        <v>0</v>
      </c>
      <c r="K1379" s="2">
        <v>25000000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>
        <v>25000000</v>
      </c>
      <c r="V1379" s="2">
        <v>0</v>
      </c>
    </row>
    <row r="1380" spans="1:22" ht="18" customHeight="1" x14ac:dyDescent="0.25">
      <c r="A1380" s="2" t="s">
        <v>1989</v>
      </c>
      <c r="B1380" s="2" t="s">
        <v>62</v>
      </c>
      <c r="C1380" s="1" t="b">
        <f t="shared" si="21"/>
        <v>1</v>
      </c>
      <c r="D1380" s="2" t="s">
        <v>1989</v>
      </c>
      <c r="E1380" s="2" t="s">
        <v>62</v>
      </c>
      <c r="F1380" s="2">
        <v>0</v>
      </c>
      <c r="G1380" s="2">
        <v>0</v>
      </c>
      <c r="H1380" s="2">
        <v>0</v>
      </c>
      <c r="I1380" s="2">
        <v>4000000</v>
      </c>
      <c r="J1380" s="2">
        <v>0</v>
      </c>
      <c r="K1380" s="2">
        <v>4000000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>
        <v>4000000</v>
      </c>
      <c r="V1380" s="2">
        <v>0</v>
      </c>
    </row>
    <row r="1381" spans="1:22" ht="18" customHeight="1" x14ac:dyDescent="0.25">
      <c r="A1381" s="2" t="s">
        <v>1990</v>
      </c>
      <c r="B1381" s="2" t="s">
        <v>64</v>
      </c>
      <c r="C1381" s="1" t="b">
        <f t="shared" si="21"/>
        <v>1</v>
      </c>
      <c r="D1381" s="2" t="s">
        <v>1990</v>
      </c>
      <c r="E1381" s="2" t="s">
        <v>64</v>
      </c>
      <c r="F1381" s="2">
        <v>0</v>
      </c>
      <c r="G1381" s="2">
        <v>0</v>
      </c>
      <c r="H1381" s="2">
        <v>0</v>
      </c>
      <c r="I1381" s="2">
        <v>4000000</v>
      </c>
      <c r="J1381" s="2">
        <v>0</v>
      </c>
      <c r="K1381" s="2">
        <v>4000000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>
        <v>4000000</v>
      </c>
      <c r="V1381" s="2">
        <v>0</v>
      </c>
    </row>
    <row r="1382" spans="1:22" ht="18" customHeight="1" x14ac:dyDescent="0.25">
      <c r="A1382" s="2" t="s">
        <v>1991</v>
      </c>
      <c r="B1382" s="2" t="s">
        <v>1992</v>
      </c>
      <c r="C1382" s="1" t="b">
        <f t="shared" si="21"/>
        <v>1</v>
      </c>
      <c r="D1382" s="2" t="s">
        <v>1991</v>
      </c>
      <c r="E1382" s="2" t="s">
        <v>1992</v>
      </c>
      <c r="F1382" s="2">
        <v>0</v>
      </c>
      <c r="G1382" s="2">
        <v>0</v>
      </c>
      <c r="H1382" s="2">
        <v>0</v>
      </c>
      <c r="I1382" s="2">
        <v>1447000000</v>
      </c>
      <c r="J1382" s="2">
        <v>0</v>
      </c>
      <c r="K1382" s="2">
        <v>1447000000</v>
      </c>
      <c r="L1382" s="2">
        <v>3000000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>
        <v>1444000000</v>
      </c>
      <c r="V1382" s="2">
        <v>0</v>
      </c>
    </row>
    <row r="1383" spans="1:22" ht="18" customHeight="1" x14ac:dyDescent="0.25">
      <c r="A1383" s="2" t="s">
        <v>1993</v>
      </c>
      <c r="B1383" s="2" t="s">
        <v>30</v>
      </c>
      <c r="C1383" s="1" t="b">
        <f t="shared" si="21"/>
        <v>1</v>
      </c>
      <c r="D1383" s="2" t="s">
        <v>1993</v>
      </c>
      <c r="E1383" s="2" t="s">
        <v>30</v>
      </c>
      <c r="F1383" s="2">
        <v>0</v>
      </c>
      <c r="G1383" s="2">
        <v>0</v>
      </c>
      <c r="H1383" s="2">
        <v>0</v>
      </c>
      <c r="I1383" s="2">
        <v>1447000000</v>
      </c>
      <c r="J1383" s="2">
        <v>0</v>
      </c>
      <c r="K1383" s="2">
        <v>1447000000</v>
      </c>
      <c r="L1383" s="2">
        <v>3000000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>
        <v>1444000000</v>
      </c>
      <c r="V1383" s="2">
        <v>0</v>
      </c>
    </row>
    <row r="1384" spans="1:22" ht="18" customHeight="1" x14ac:dyDescent="0.25">
      <c r="A1384" s="2" t="s">
        <v>1994</v>
      </c>
      <c r="B1384" s="2" t="s">
        <v>32</v>
      </c>
      <c r="C1384" s="1" t="b">
        <f t="shared" si="21"/>
        <v>1</v>
      </c>
      <c r="D1384" s="2" t="s">
        <v>1994</v>
      </c>
      <c r="E1384" s="2" t="s">
        <v>32</v>
      </c>
      <c r="F1384" s="2">
        <v>0</v>
      </c>
      <c r="G1384" s="2">
        <v>0</v>
      </c>
      <c r="H1384" s="2">
        <v>0</v>
      </c>
      <c r="I1384" s="2">
        <v>1447000000</v>
      </c>
      <c r="J1384" s="2">
        <v>0</v>
      </c>
      <c r="K1384" s="2">
        <v>1447000000</v>
      </c>
      <c r="L1384" s="2">
        <v>3000000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>
        <v>1444000000</v>
      </c>
      <c r="V1384" s="2">
        <v>0</v>
      </c>
    </row>
    <row r="1385" spans="1:22" ht="18" customHeight="1" x14ac:dyDescent="0.25">
      <c r="A1385" s="2" t="s">
        <v>1995</v>
      </c>
      <c r="B1385" s="2" t="s">
        <v>34</v>
      </c>
      <c r="C1385" s="1" t="b">
        <f t="shared" si="21"/>
        <v>1</v>
      </c>
      <c r="D1385" s="2" t="s">
        <v>1995</v>
      </c>
      <c r="E1385" s="2" t="s">
        <v>34</v>
      </c>
      <c r="F1385" s="2">
        <v>0</v>
      </c>
      <c r="G1385" s="2">
        <v>0</v>
      </c>
      <c r="H1385" s="2">
        <v>0</v>
      </c>
      <c r="I1385" s="2">
        <v>1447000000</v>
      </c>
      <c r="J1385" s="2">
        <v>0</v>
      </c>
      <c r="K1385" s="2">
        <v>1447000000</v>
      </c>
      <c r="L1385" s="2">
        <v>3000000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>
        <v>1444000000</v>
      </c>
      <c r="V1385" s="2">
        <v>0</v>
      </c>
    </row>
    <row r="1386" spans="1:22" ht="18" customHeight="1" x14ac:dyDescent="0.25">
      <c r="A1386" s="2" t="s">
        <v>1996</v>
      </c>
      <c r="B1386" s="2" t="s">
        <v>36</v>
      </c>
      <c r="C1386" s="1" t="b">
        <f t="shared" si="21"/>
        <v>1</v>
      </c>
      <c r="D1386" s="2" t="s">
        <v>1996</v>
      </c>
      <c r="E1386" s="2" t="s">
        <v>36</v>
      </c>
      <c r="F1386" s="2">
        <v>0</v>
      </c>
      <c r="G1386" s="2">
        <v>0</v>
      </c>
      <c r="H1386" s="2">
        <v>0</v>
      </c>
      <c r="I1386" s="2">
        <v>1444000000</v>
      </c>
      <c r="J1386" s="2">
        <v>0</v>
      </c>
      <c r="K1386" s="2">
        <v>1444000000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>
        <v>1444000000</v>
      </c>
      <c r="V1386" s="2">
        <v>0</v>
      </c>
    </row>
    <row r="1387" spans="1:22" ht="18" customHeight="1" x14ac:dyDescent="0.25">
      <c r="A1387" s="2" t="s">
        <v>1997</v>
      </c>
      <c r="B1387" s="2" t="s">
        <v>38</v>
      </c>
      <c r="C1387" s="1" t="b">
        <f t="shared" si="21"/>
        <v>1</v>
      </c>
      <c r="D1387" s="2" t="s">
        <v>1997</v>
      </c>
      <c r="E1387" s="2" t="s">
        <v>38</v>
      </c>
      <c r="F1387" s="2">
        <v>0</v>
      </c>
      <c r="G1387" s="2">
        <v>0</v>
      </c>
      <c r="H1387" s="2">
        <v>0</v>
      </c>
      <c r="I1387" s="2">
        <v>1436000000</v>
      </c>
      <c r="J1387" s="2">
        <v>0</v>
      </c>
      <c r="K1387" s="2">
        <v>1436000000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>
        <v>1436000000</v>
      </c>
      <c r="V1387" s="2">
        <v>0</v>
      </c>
    </row>
    <row r="1388" spans="1:22" ht="18" customHeight="1" x14ac:dyDescent="0.25">
      <c r="A1388" s="2" t="s">
        <v>1998</v>
      </c>
      <c r="B1388" s="2" t="s">
        <v>40</v>
      </c>
      <c r="C1388" s="1" t="b">
        <f t="shared" si="21"/>
        <v>1</v>
      </c>
      <c r="D1388" s="2" t="s">
        <v>1998</v>
      </c>
      <c r="E1388" s="2" t="s">
        <v>40</v>
      </c>
      <c r="F1388" s="2">
        <v>0</v>
      </c>
      <c r="G1388" s="2">
        <v>0</v>
      </c>
      <c r="H1388" s="2">
        <v>0</v>
      </c>
      <c r="I1388" s="2">
        <v>1000000000</v>
      </c>
      <c r="J1388" s="2">
        <v>0</v>
      </c>
      <c r="K1388" s="2">
        <v>1000000000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>
        <v>1000000000</v>
      </c>
      <c r="V1388" s="2">
        <v>0</v>
      </c>
    </row>
    <row r="1389" spans="1:22" ht="18" customHeight="1" x14ac:dyDescent="0.25">
      <c r="A1389" s="2" t="s">
        <v>1999</v>
      </c>
      <c r="B1389" s="2" t="s">
        <v>42</v>
      </c>
      <c r="C1389" s="1" t="b">
        <f t="shared" si="21"/>
        <v>1</v>
      </c>
      <c r="D1389" s="2" t="s">
        <v>1999</v>
      </c>
      <c r="E1389" s="2" t="s">
        <v>42</v>
      </c>
      <c r="F1389" s="2">
        <v>0</v>
      </c>
      <c r="G1389" s="2">
        <v>0</v>
      </c>
      <c r="H1389" s="2">
        <v>0</v>
      </c>
      <c r="I1389" s="2">
        <v>6000000</v>
      </c>
      <c r="J1389" s="2">
        <v>0</v>
      </c>
      <c r="K1389" s="2">
        <v>6000000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>
        <v>6000000</v>
      </c>
      <c r="V1389" s="2">
        <v>0</v>
      </c>
    </row>
    <row r="1390" spans="1:22" ht="18" customHeight="1" x14ac:dyDescent="0.25">
      <c r="A1390" s="2" t="s">
        <v>2000</v>
      </c>
      <c r="B1390" s="2" t="s">
        <v>44</v>
      </c>
      <c r="C1390" s="1" t="b">
        <f t="shared" si="21"/>
        <v>1</v>
      </c>
      <c r="D1390" s="2" t="s">
        <v>2000</v>
      </c>
      <c r="E1390" s="2" t="s">
        <v>44</v>
      </c>
      <c r="F1390" s="2">
        <v>0</v>
      </c>
      <c r="G1390" s="2">
        <v>0</v>
      </c>
      <c r="H1390" s="2">
        <v>0</v>
      </c>
      <c r="I1390" s="2">
        <v>70000000</v>
      </c>
      <c r="J1390" s="2">
        <v>0</v>
      </c>
      <c r="K1390" s="2">
        <v>70000000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>
        <v>70000000</v>
      </c>
      <c r="V1390" s="2">
        <v>0</v>
      </c>
    </row>
    <row r="1391" spans="1:22" ht="18" customHeight="1" x14ac:dyDescent="0.25">
      <c r="A1391" s="2" t="s">
        <v>2001</v>
      </c>
      <c r="B1391" s="2" t="s">
        <v>46</v>
      </c>
      <c r="C1391" s="1" t="b">
        <f t="shared" si="21"/>
        <v>1</v>
      </c>
      <c r="D1391" s="2" t="s">
        <v>2001</v>
      </c>
      <c r="E1391" s="2" t="s">
        <v>46</v>
      </c>
      <c r="F1391" s="2">
        <v>0</v>
      </c>
      <c r="G1391" s="2">
        <v>0</v>
      </c>
      <c r="H1391" s="2">
        <v>0</v>
      </c>
      <c r="I1391" s="2">
        <v>100000000</v>
      </c>
      <c r="J1391" s="2">
        <v>0</v>
      </c>
      <c r="K1391" s="2">
        <v>100000000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>
        <v>100000000</v>
      </c>
      <c r="V1391" s="2">
        <v>0</v>
      </c>
    </row>
    <row r="1392" spans="1:22" ht="18" customHeight="1" x14ac:dyDescent="0.25">
      <c r="A1392" s="2" t="s">
        <v>2002</v>
      </c>
      <c r="B1392" s="2" t="s">
        <v>48</v>
      </c>
      <c r="C1392" s="1" t="b">
        <f t="shared" si="21"/>
        <v>1</v>
      </c>
      <c r="D1392" s="2" t="s">
        <v>2002</v>
      </c>
      <c r="E1392" s="2" t="s">
        <v>48</v>
      </c>
      <c r="F1392" s="2">
        <v>0</v>
      </c>
      <c r="G1392" s="2">
        <v>0</v>
      </c>
      <c r="H1392" s="2">
        <v>0</v>
      </c>
      <c r="I1392" s="2">
        <v>100000000</v>
      </c>
      <c r="J1392" s="2">
        <v>0</v>
      </c>
      <c r="K1392" s="2">
        <v>100000000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>
        <v>100000000</v>
      </c>
      <c r="V1392" s="2">
        <v>0</v>
      </c>
    </row>
    <row r="1393" spans="1:22" ht="18" customHeight="1" x14ac:dyDescent="0.25">
      <c r="A1393" s="2" t="s">
        <v>2003</v>
      </c>
      <c r="B1393" s="2" t="s">
        <v>50</v>
      </c>
      <c r="C1393" s="1" t="b">
        <f t="shared" si="21"/>
        <v>1</v>
      </c>
      <c r="D1393" s="2" t="s">
        <v>2003</v>
      </c>
      <c r="E1393" s="2" t="s">
        <v>50</v>
      </c>
      <c r="F1393" s="2">
        <v>0</v>
      </c>
      <c r="G1393" s="2">
        <v>0</v>
      </c>
      <c r="H1393" s="2">
        <v>0</v>
      </c>
      <c r="I1393" s="2">
        <v>6000000</v>
      </c>
      <c r="J1393" s="2">
        <v>0</v>
      </c>
      <c r="K1393" s="2">
        <v>6000000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>
        <v>6000000</v>
      </c>
      <c r="V1393" s="2">
        <v>0</v>
      </c>
    </row>
    <row r="1394" spans="1:22" ht="18" customHeight="1" x14ac:dyDescent="0.25">
      <c r="A1394" s="2" t="s">
        <v>2004</v>
      </c>
      <c r="B1394" s="2" t="s">
        <v>52</v>
      </c>
      <c r="C1394" s="1" t="b">
        <f t="shared" si="21"/>
        <v>1</v>
      </c>
      <c r="D1394" s="2" t="s">
        <v>2004</v>
      </c>
      <c r="E1394" s="2" t="s">
        <v>52</v>
      </c>
      <c r="F1394" s="2">
        <v>0</v>
      </c>
      <c r="G1394" s="2">
        <v>0</v>
      </c>
      <c r="H1394" s="2">
        <v>0</v>
      </c>
      <c r="I1394" s="2">
        <v>100000000</v>
      </c>
      <c r="J1394" s="2">
        <v>0</v>
      </c>
      <c r="K1394" s="2">
        <v>100000000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>
        <v>100000000</v>
      </c>
      <c r="V1394" s="2">
        <v>0</v>
      </c>
    </row>
    <row r="1395" spans="1:22" ht="18" customHeight="1" x14ac:dyDescent="0.25">
      <c r="A1395" s="2" t="s">
        <v>2005</v>
      </c>
      <c r="B1395" s="2" t="s">
        <v>54</v>
      </c>
      <c r="C1395" s="1" t="b">
        <f t="shared" si="21"/>
        <v>1</v>
      </c>
      <c r="D1395" s="2" t="s">
        <v>2005</v>
      </c>
      <c r="E1395" s="2" t="s">
        <v>54</v>
      </c>
      <c r="F1395" s="2">
        <v>0</v>
      </c>
      <c r="G1395" s="2">
        <v>0</v>
      </c>
      <c r="H1395" s="2">
        <v>0</v>
      </c>
      <c r="I1395" s="2">
        <v>4000000</v>
      </c>
      <c r="J1395" s="2">
        <v>0</v>
      </c>
      <c r="K1395" s="2">
        <v>4000000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>
        <v>4000000</v>
      </c>
      <c r="V1395" s="2">
        <v>0</v>
      </c>
    </row>
    <row r="1396" spans="1:22" ht="18" customHeight="1" x14ac:dyDescent="0.25">
      <c r="A1396" s="2" t="s">
        <v>2006</v>
      </c>
      <c r="B1396" s="2" t="s">
        <v>56</v>
      </c>
      <c r="C1396" s="1" t="b">
        <f t="shared" si="21"/>
        <v>1</v>
      </c>
      <c r="D1396" s="2" t="s">
        <v>2006</v>
      </c>
      <c r="E1396" s="2" t="s">
        <v>56</v>
      </c>
      <c r="F1396" s="2">
        <v>0</v>
      </c>
      <c r="G1396" s="2">
        <v>0</v>
      </c>
      <c r="H1396" s="2">
        <v>0</v>
      </c>
      <c r="I1396" s="2">
        <v>50000000</v>
      </c>
      <c r="J1396" s="2">
        <v>0</v>
      </c>
      <c r="K1396" s="2">
        <v>50000000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>
        <v>50000000</v>
      </c>
      <c r="V1396" s="2">
        <v>0</v>
      </c>
    </row>
    <row r="1397" spans="1:22" ht="18" customHeight="1" x14ac:dyDescent="0.25">
      <c r="A1397" s="2" t="s">
        <v>2007</v>
      </c>
      <c r="B1397" s="2" t="s">
        <v>62</v>
      </c>
      <c r="C1397" s="1" t="b">
        <f t="shared" si="21"/>
        <v>1</v>
      </c>
      <c r="D1397" s="2" t="s">
        <v>2007</v>
      </c>
      <c r="E1397" s="2" t="s">
        <v>62</v>
      </c>
      <c r="F1397" s="2">
        <v>0</v>
      </c>
      <c r="G1397" s="2">
        <v>0</v>
      </c>
      <c r="H1397" s="2">
        <v>0</v>
      </c>
      <c r="I1397" s="2">
        <v>8000000</v>
      </c>
      <c r="J1397" s="2">
        <v>0</v>
      </c>
      <c r="K1397" s="2">
        <v>8000000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>
        <v>8000000</v>
      </c>
      <c r="V1397" s="2">
        <v>0</v>
      </c>
    </row>
    <row r="1398" spans="1:22" ht="18" customHeight="1" x14ac:dyDescent="0.25">
      <c r="A1398" s="2" t="s">
        <v>2008</v>
      </c>
      <c r="B1398" s="2" t="s">
        <v>64</v>
      </c>
      <c r="C1398" s="1" t="b">
        <f t="shared" si="21"/>
        <v>1</v>
      </c>
      <c r="D1398" s="2" t="s">
        <v>2008</v>
      </c>
      <c r="E1398" s="2" t="s">
        <v>64</v>
      </c>
      <c r="F1398" s="2">
        <v>0</v>
      </c>
      <c r="G1398" s="2">
        <v>0</v>
      </c>
      <c r="H1398" s="2">
        <v>0</v>
      </c>
      <c r="I1398" s="2">
        <v>8000000</v>
      </c>
      <c r="J1398" s="2">
        <v>0</v>
      </c>
      <c r="K1398" s="2">
        <v>8000000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>
        <v>8000000</v>
      </c>
      <c r="V1398" s="2">
        <v>0</v>
      </c>
    </row>
    <row r="1399" spans="1:22" ht="18" customHeight="1" x14ac:dyDescent="0.25">
      <c r="A1399" s="2" t="s">
        <v>2009</v>
      </c>
      <c r="B1399" s="2" t="s">
        <v>68</v>
      </c>
      <c r="C1399" s="1" t="b">
        <f t="shared" si="21"/>
        <v>1</v>
      </c>
      <c r="D1399" s="2" t="s">
        <v>2009</v>
      </c>
      <c r="E1399" s="2" t="s">
        <v>68</v>
      </c>
      <c r="F1399" s="2">
        <v>0</v>
      </c>
      <c r="G1399" s="2">
        <v>0</v>
      </c>
      <c r="H1399" s="2">
        <v>0</v>
      </c>
      <c r="I1399" s="2">
        <v>3000000</v>
      </c>
      <c r="J1399" s="2">
        <v>0</v>
      </c>
      <c r="K1399" s="2">
        <v>3000000</v>
      </c>
      <c r="L1399" s="2">
        <v>3000000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>
        <v>0</v>
      </c>
      <c r="V1399" s="2">
        <v>0</v>
      </c>
    </row>
    <row r="1400" spans="1:22" ht="18" customHeight="1" x14ac:dyDescent="0.25">
      <c r="A1400" s="2" t="s">
        <v>2010</v>
      </c>
      <c r="B1400" s="2" t="s">
        <v>70</v>
      </c>
      <c r="C1400" s="1" t="b">
        <f t="shared" si="21"/>
        <v>1</v>
      </c>
      <c r="D1400" s="2" t="s">
        <v>2010</v>
      </c>
      <c r="E1400" s="2" t="s">
        <v>70</v>
      </c>
      <c r="F1400" s="2">
        <v>0</v>
      </c>
      <c r="G1400" s="2">
        <v>0</v>
      </c>
      <c r="H1400" s="2">
        <v>0</v>
      </c>
      <c r="I1400" s="2">
        <v>1000000</v>
      </c>
      <c r="J1400" s="2">
        <v>0</v>
      </c>
      <c r="K1400" s="2">
        <v>1000000</v>
      </c>
      <c r="L1400" s="2">
        <v>1000000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>
        <v>0</v>
      </c>
      <c r="V1400" s="2">
        <v>0</v>
      </c>
    </row>
    <row r="1401" spans="1:22" ht="18" customHeight="1" x14ac:dyDescent="0.25">
      <c r="A1401" s="2" t="s">
        <v>2011</v>
      </c>
      <c r="B1401" s="2" t="s">
        <v>72</v>
      </c>
      <c r="C1401" s="1" t="b">
        <f t="shared" si="21"/>
        <v>1</v>
      </c>
      <c r="D1401" s="2" t="s">
        <v>2011</v>
      </c>
      <c r="E1401" s="2" t="s">
        <v>72</v>
      </c>
      <c r="F1401" s="2">
        <v>0</v>
      </c>
      <c r="G1401" s="2">
        <v>0</v>
      </c>
      <c r="H1401" s="2">
        <v>0</v>
      </c>
      <c r="I1401" s="2">
        <v>1000000</v>
      </c>
      <c r="J1401" s="2">
        <v>0</v>
      </c>
      <c r="K1401" s="2">
        <v>1000000</v>
      </c>
      <c r="L1401" s="2">
        <v>1000000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</row>
    <row r="1402" spans="1:22" ht="18" customHeight="1" x14ac:dyDescent="0.25">
      <c r="A1402" s="2" t="s">
        <v>2012</v>
      </c>
      <c r="B1402" s="2" t="s">
        <v>74</v>
      </c>
      <c r="C1402" s="1" t="b">
        <f t="shared" si="21"/>
        <v>1</v>
      </c>
      <c r="D1402" s="2" t="s">
        <v>2012</v>
      </c>
      <c r="E1402" s="2" t="s">
        <v>74</v>
      </c>
      <c r="F1402" s="2">
        <v>0</v>
      </c>
      <c r="G1402" s="2">
        <v>0</v>
      </c>
      <c r="H1402" s="2">
        <v>0</v>
      </c>
      <c r="I1402" s="2">
        <v>2000000</v>
      </c>
      <c r="J1402" s="2">
        <v>0</v>
      </c>
      <c r="K1402" s="2">
        <v>2000000</v>
      </c>
      <c r="L1402" s="2">
        <v>2000000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>
        <v>0</v>
      </c>
      <c r="V1402" s="2">
        <v>0</v>
      </c>
    </row>
    <row r="1403" spans="1:22" ht="18" customHeight="1" x14ac:dyDescent="0.25">
      <c r="A1403" s="2" t="s">
        <v>2013</v>
      </c>
      <c r="B1403" s="2" t="s">
        <v>129</v>
      </c>
      <c r="C1403" s="1" t="b">
        <f t="shared" si="21"/>
        <v>1</v>
      </c>
      <c r="D1403" s="2" t="s">
        <v>2013</v>
      </c>
      <c r="E1403" s="2" t="s">
        <v>129</v>
      </c>
      <c r="F1403" s="2">
        <v>0</v>
      </c>
      <c r="G1403" s="2">
        <v>0</v>
      </c>
      <c r="H1403" s="2">
        <v>0</v>
      </c>
      <c r="I1403" s="2">
        <v>500000</v>
      </c>
      <c r="J1403" s="2">
        <v>0</v>
      </c>
      <c r="K1403" s="2">
        <v>500000</v>
      </c>
      <c r="L1403" s="2">
        <v>500000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>
        <v>0</v>
      </c>
      <c r="V1403" s="2">
        <v>0</v>
      </c>
    </row>
    <row r="1404" spans="1:22" ht="18" customHeight="1" x14ac:dyDescent="0.25">
      <c r="A1404" s="2" t="s">
        <v>2014</v>
      </c>
      <c r="B1404" s="2" t="s">
        <v>76</v>
      </c>
      <c r="C1404" s="1" t="b">
        <f t="shared" si="21"/>
        <v>1</v>
      </c>
      <c r="D1404" s="2" t="s">
        <v>2014</v>
      </c>
      <c r="E1404" s="2" t="s">
        <v>76</v>
      </c>
      <c r="F1404" s="2">
        <v>0</v>
      </c>
      <c r="G1404" s="2">
        <v>0</v>
      </c>
      <c r="H1404" s="2">
        <v>0</v>
      </c>
      <c r="I1404" s="2">
        <v>500000</v>
      </c>
      <c r="J1404" s="2">
        <v>0</v>
      </c>
      <c r="K1404" s="2">
        <v>500000</v>
      </c>
      <c r="L1404" s="2">
        <v>500000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>
        <v>0</v>
      </c>
      <c r="V1404" s="2">
        <v>0</v>
      </c>
    </row>
    <row r="1405" spans="1:22" ht="18" customHeight="1" x14ac:dyDescent="0.25">
      <c r="A1405" s="2" t="s">
        <v>2015</v>
      </c>
      <c r="B1405" s="2" t="s">
        <v>82</v>
      </c>
      <c r="C1405" s="1" t="b">
        <f t="shared" si="21"/>
        <v>1</v>
      </c>
      <c r="D1405" s="2" t="s">
        <v>2015</v>
      </c>
      <c r="E1405" s="2" t="s">
        <v>82</v>
      </c>
      <c r="F1405" s="2">
        <v>0</v>
      </c>
      <c r="G1405" s="2">
        <v>0</v>
      </c>
      <c r="H1405" s="2">
        <v>0</v>
      </c>
      <c r="I1405" s="2">
        <v>1000000</v>
      </c>
      <c r="J1405" s="2">
        <v>0</v>
      </c>
      <c r="K1405" s="2">
        <v>1000000</v>
      </c>
      <c r="L1405" s="2">
        <v>1000000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>
        <v>0</v>
      </c>
      <c r="V1405" s="2">
        <v>0</v>
      </c>
    </row>
    <row r="1406" spans="1:22" ht="18" customHeight="1" x14ac:dyDescent="0.25">
      <c r="A1406" s="2" t="s">
        <v>2016</v>
      </c>
      <c r="B1406" s="2" t="s">
        <v>2017</v>
      </c>
      <c r="C1406" s="1" t="b">
        <f t="shared" si="21"/>
        <v>1</v>
      </c>
      <c r="D1406" s="2" t="s">
        <v>2016</v>
      </c>
      <c r="E1406" s="2" t="s">
        <v>2017</v>
      </c>
      <c r="F1406" s="2">
        <v>0</v>
      </c>
      <c r="G1406" s="2">
        <v>0</v>
      </c>
      <c r="H1406" s="2">
        <v>0</v>
      </c>
      <c r="I1406" s="2">
        <v>2386000000</v>
      </c>
      <c r="J1406" s="2">
        <v>1094000000</v>
      </c>
      <c r="K1406" s="2">
        <v>1292000000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>
        <v>1292000000</v>
      </c>
      <c r="V1406" s="2">
        <v>0</v>
      </c>
    </row>
    <row r="1407" spans="1:22" ht="18" customHeight="1" x14ac:dyDescent="0.25">
      <c r="A1407" s="2" t="s">
        <v>2018</v>
      </c>
      <c r="B1407" s="2" t="s">
        <v>30</v>
      </c>
      <c r="C1407" s="1" t="b">
        <f t="shared" si="21"/>
        <v>1</v>
      </c>
      <c r="D1407" s="2" t="s">
        <v>2018</v>
      </c>
      <c r="E1407" s="2" t="s">
        <v>30</v>
      </c>
      <c r="F1407" s="2">
        <v>0</v>
      </c>
      <c r="G1407" s="2">
        <v>0</v>
      </c>
      <c r="H1407" s="2">
        <v>0</v>
      </c>
      <c r="I1407" s="2">
        <v>292000000</v>
      </c>
      <c r="J1407" s="2">
        <v>0</v>
      </c>
      <c r="K1407" s="2">
        <v>292000000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292000000</v>
      </c>
      <c r="V1407" s="2">
        <v>0</v>
      </c>
    </row>
    <row r="1408" spans="1:22" ht="18" customHeight="1" x14ac:dyDescent="0.25">
      <c r="A1408" s="2" t="s">
        <v>2019</v>
      </c>
      <c r="B1408" s="2" t="s">
        <v>32</v>
      </c>
      <c r="C1408" s="1" t="b">
        <f t="shared" si="21"/>
        <v>1</v>
      </c>
      <c r="D1408" s="2" t="s">
        <v>2019</v>
      </c>
      <c r="E1408" s="2" t="s">
        <v>32</v>
      </c>
      <c r="F1408" s="2">
        <v>0</v>
      </c>
      <c r="G1408" s="2">
        <v>0</v>
      </c>
      <c r="H1408" s="2">
        <v>0</v>
      </c>
      <c r="I1408" s="2">
        <v>292000000</v>
      </c>
      <c r="J1408" s="2">
        <v>0</v>
      </c>
      <c r="K1408" s="2">
        <v>292000000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>
        <v>292000000</v>
      </c>
      <c r="V1408" s="2">
        <v>0</v>
      </c>
    </row>
    <row r="1409" spans="1:22" ht="18" customHeight="1" x14ac:dyDescent="0.25">
      <c r="A1409" s="2" t="s">
        <v>2020</v>
      </c>
      <c r="B1409" s="2" t="s">
        <v>34</v>
      </c>
      <c r="C1409" s="1" t="b">
        <f t="shared" si="21"/>
        <v>1</v>
      </c>
      <c r="D1409" s="2" t="s">
        <v>2020</v>
      </c>
      <c r="E1409" s="2" t="s">
        <v>34</v>
      </c>
      <c r="F1409" s="2">
        <v>0</v>
      </c>
      <c r="G1409" s="2">
        <v>0</v>
      </c>
      <c r="H1409" s="2">
        <v>0</v>
      </c>
      <c r="I1409" s="2">
        <v>292000000</v>
      </c>
      <c r="J1409" s="2">
        <v>0</v>
      </c>
      <c r="K1409" s="2">
        <v>292000000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292000000</v>
      </c>
      <c r="V1409" s="2">
        <v>0</v>
      </c>
    </row>
    <row r="1410" spans="1:22" ht="18" customHeight="1" x14ac:dyDescent="0.25">
      <c r="A1410" s="2" t="s">
        <v>2021</v>
      </c>
      <c r="B1410" s="2" t="s">
        <v>36</v>
      </c>
      <c r="C1410" s="1" t="b">
        <f t="shared" si="21"/>
        <v>1</v>
      </c>
      <c r="D1410" s="2" t="s">
        <v>2021</v>
      </c>
      <c r="E1410" s="2" t="s">
        <v>36</v>
      </c>
      <c r="F1410" s="2">
        <v>0</v>
      </c>
      <c r="G1410" s="2">
        <v>0</v>
      </c>
      <c r="H1410" s="2">
        <v>0</v>
      </c>
      <c r="I1410" s="2">
        <v>292000000</v>
      </c>
      <c r="J1410" s="2">
        <v>0</v>
      </c>
      <c r="K1410" s="2">
        <v>292000000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292000000</v>
      </c>
      <c r="V1410" s="2">
        <v>0</v>
      </c>
    </row>
    <row r="1411" spans="1:22" ht="18" customHeight="1" x14ac:dyDescent="0.25">
      <c r="A1411" s="2" t="s">
        <v>2022</v>
      </c>
      <c r="B1411" s="2" t="s">
        <v>38</v>
      </c>
      <c r="C1411" s="1" t="b">
        <f t="shared" si="21"/>
        <v>1</v>
      </c>
      <c r="D1411" s="2" t="s">
        <v>2022</v>
      </c>
      <c r="E1411" s="2" t="s">
        <v>38</v>
      </c>
      <c r="F1411" s="2">
        <v>0</v>
      </c>
      <c r="G1411" s="2">
        <v>0</v>
      </c>
      <c r="H1411" s="2">
        <v>0</v>
      </c>
      <c r="I1411" s="2">
        <v>284000000</v>
      </c>
      <c r="J1411" s="2">
        <v>0</v>
      </c>
      <c r="K1411" s="2">
        <v>284000000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>
        <v>284000000</v>
      </c>
      <c r="V1411" s="2">
        <v>0</v>
      </c>
    </row>
    <row r="1412" spans="1:22" ht="18" customHeight="1" x14ac:dyDescent="0.25">
      <c r="A1412" s="2" t="s">
        <v>2023</v>
      </c>
      <c r="B1412" s="2" t="s">
        <v>40</v>
      </c>
      <c r="C1412" s="1" t="b">
        <f t="shared" si="21"/>
        <v>1</v>
      </c>
      <c r="D1412" s="2" t="s">
        <v>2023</v>
      </c>
      <c r="E1412" s="2" t="s">
        <v>40</v>
      </c>
      <c r="F1412" s="2">
        <v>0</v>
      </c>
      <c r="G1412" s="2">
        <v>0</v>
      </c>
      <c r="H1412" s="2">
        <v>0</v>
      </c>
      <c r="I1412" s="2">
        <v>100000000</v>
      </c>
      <c r="J1412" s="2">
        <v>0</v>
      </c>
      <c r="K1412" s="2">
        <v>100000000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>
        <v>100000000</v>
      </c>
      <c r="V1412" s="2">
        <v>0</v>
      </c>
    </row>
    <row r="1413" spans="1:22" ht="18" customHeight="1" x14ac:dyDescent="0.25">
      <c r="A1413" s="2" t="s">
        <v>2024</v>
      </c>
      <c r="B1413" s="2" t="s">
        <v>44</v>
      </c>
      <c r="C1413" s="1" t="b">
        <f t="shared" si="21"/>
        <v>1</v>
      </c>
      <c r="D1413" s="2" t="s">
        <v>2024</v>
      </c>
      <c r="E1413" s="2" t="s">
        <v>44</v>
      </c>
      <c r="F1413" s="2">
        <v>0</v>
      </c>
      <c r="G1413" s="2">
        <v>0</v>
      </c>
      <c r="H1413" s="2">
        <v>0</v>
      </c>
      <c r="I1413" s="2">
        <v>50000000</v>
      </c>
      <c r="J1413" s="2">
        <v>0</v>
      </c>
      <c r="K1413" s="2">
        <v>50000000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50000000</v>
      </c>
      <c r="V1413" s="2">
        <v>0</v>
      </c>
    </row>
    <row r="1414" spans="1:22" ht="18" customHeight="1" x14ac:dyDescent="0.25">
      <c r="A1414" s="2" t="s">
        <v>2025</v>
      </c>
      <c r="B1414" s="2" t="s">
        <v>46</v>
      </c>
      <c r="C1414" s="1" t="b">
        <f t="shared" si="21"/>
        <v>1</v>
      </c>
      <c r="D1414" s="2" t="s">
        <v>2025</v>
      </c>
      <c r="E1414" s="2" t="s">
        <v>46</v>
      </c>
      <c r="F1414" s="2">
        <v>0</v>
      </c>
      <c r="G1414" s="2">
        <v>0</v>
      </c>
      <c r="H1414" s="2">
        <v>0</v>
      </c>
      <c r="I1414" s="2">
        <v>50000000</v>
      </c>
      <c r="J1414" s="2">
        <v>0</v>
      </c>
      <c r="K1414" s="2">
        <v>50000000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>
        <v>50000000</v>
      </c>
      <c r="V1414" s="2">
        <v>0</v>
      </c>
    </row>
    <row r="1415" spans="1:22" ht="18" customHeight="1" x14ac:dyDescent="0.25">
      <c r="A1415" s="2" t="s">
        <v>2026</v>
      </c>
      <c r="B1415" s="2" t="s">
        <v>48</v>
      </c>
      <c r="C1415" s="1" t="b">
        <f t="shared" si="21"/>
        <v>1</v>
      </c>
      <c r="D1415" s="2" t="s">
        <v>2026</v>
      </c>
      <c r="E1415" s="2" t="s">
        <v>48</v>
      </c>
      <c r="F1415" s="2">
        <v>0</v>
      </c>
      <c r="G1415" s="2">
        <v>0</v>
      </c>
      <c r="H1415" s="2">
        <v>0</v>
      </c>
      <c r="I1415" s="2">
        <v>25000000</v>
      </c>
      <c r="J1415" s="2">
        <v>0</v>
      </c>
      <c r="K1415" s="2">
        <v>25000000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>
        <v>25000000</v>
      </c>
      <c r="V1415" s="2">
        <v>0</v>
      </c>
    </row>
    <row r="1416" spans="1:22" ht="18" customHeight="1" x14ac:dyDescent="0.25">
      <c r="A1416" s="2" t="s">
        <v>2027</v>
      </c>
      <c r="B1416" s="2" t="s">
        <v>50</v>
      </c>
      <c r="C1416" s="1" t="b">
        <f t="shared" si="21"/>
        <v>1</v>
      </c>
      <c r="D1416" s="2" t="s">
        <v>2027</v>
      </c>
      <c r="E1416" s="2" t="s">
        <v>50</v>
      </c>
      <c r="F1416" s="2">
        <v>0</v>
      </c>
      <c r="G1416" s="2">
        <v>0</v>
      </c>
      <c r="H1416" s="2">
        <v>0</v>
      </c>
      <c r="I1416" s="2">
        <v>2000000</v>
      </c>
      <c r="J1416" s="2">
        <v>0</v>
      </c>
      <c r="K1416" s="2">
        <v>2000000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>
        <v>2000000</v>
      </c>
      <c r="V1416" s="2">
        <v>0</v>
      </c>
    </row>
    <row r="1417" spans="1:22" ht="18" customHeight="1" x14ac:dyDescent="0.25">
      <c r="A1417" s="2" t="s">
        <v>2028</v>
      </c>
      <c r="B1417" s="2" t="s">
        <v>52</v>
      </c>
      <c r="C1417" s="1" t="b">
        <f t="shared" si="21"/>
        <v>1</v>
      </c>
      <c r="D1417" s="2" t="s">
        <v>2028</v>
      </c>
      <c r="E1417" s="2" t="s">
        <v>52</v>
      </c>
      <c r="F1417" s="2">
        <v>0</v>
      </c>
      <c r="G1417" s="2">
        <v>0</v>
      </c>
      <c r="H1417" s="2">
        <v>0</v>
      </c>
      <c r="I1417" s="2">
        <v>40000000</v>
      </c>
      <c r="J1417" s="2">
        <v>0</v>
      </c>
      <c r="K1417" s="2">
        <v>40000000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>
        <v>40000000</v>
      </c>
      <c r="V1417" s="2">
        <v>0</v>
      </c>
    </row>
    <row r="1418" spans="1:22" ht="18" customHeight="1" x14ac:dyDescent="0.25">
      <c r="A1418" s="2" t="s">
        <v>2029</v>
      </c>
      <c r="B1418" s="2" t="s">
        <v>54</v>
      </c>
      <c r="C1418" s="1" t="b">
        <f t="shared" si="21"/>
        <v>1</v>
      </c>
      <c r="D1418" s="2" t="s">
        <v>2029</v>
      </c>
      <c r="E1418" s="2" t="s">
        <v>54</v>
      </c>
      <c r="F1418" s="2">
        <v>0</v>
      </c>
      <c r="G1418" s="2">
        <v>0</v>
      </c>
      <c r="H1418" s="2">
        <v>0</v>
      </c>
      <c r="I1418" s="2">
        <v>2000000</v>
      </c>
      <c r="J1418" s="2">
        <v>0</v>
      </c>
      <c r="K1418" s="2">
        <v>2000000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>
        <v>2000000</v>
      </c>
      <c r="V1418" s="2">
        <v>0</v>
      </c>
    </row>
    <row r="1419" spans="1:22" ht="18" customHeight="1" x14ac:dyDescent="0.25">
      <c r="A1419" s="2" t="s">
        <v>2030</v>
      </c>
      <c r="B1419" s="2" t="s">
        <v>56</v>
      </c>
      <c r="C1419" s="1" t="b">
        <f t="shared" ref="C1419:C1437" si="22">A1419=D1419</f>
        <v>1</v>
      </c>
      <c r="D1419" s="2" t="s">
        <v>2030</v>
      </c>
      <c r="E1419" s="2" t="s">
        <v>56</v>
      </c>
      <c r="F1419" s="2">
        <v>0</v>
      </c>
      <c r="G1419" s="2">
        <v>0</v>
      </c>
      <c r="H1419" s="2">
        <v>0</v>
      </c>
      <c r="I1419" s="2">
        <v>15000000</v>
      </c>
      <c r="J1419" s="2">
        <v>0</v>
      </c>
      <c r="K1419" s="2">
        <v>15000000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>
        <v>15000000</v>
      </c>
      <c r="V1419" s="2">
        <v>0</v>
      </c>
    </row>
    <row r="1420" spans="1:22" ht="18" customHeight="1" x14ac:dyDescent="0.25">
      <c r="A1420" s="2" t="s">
        <v>2031</v>
      </c>
      <c r="B1420" s="2" t="s">
        <v>62</v>
      </c>
      <c r="C1420" s="1" t="b">
        <f t="shared" si="22"/>
        <v>1</v>
      </c>
      <c r="D1420" s="2" t="s">
        <v>2031</v>
      </c>
      <c r="E1420" s="2" t="s">
        <v>62</v>
      </c>
      <c r="F1420" s="2">
        <v>0</v>
      </c>
      <c r="G1420" s="2">
        <v>0</v>
      </c>
      <c r="H1420" s="2">
        <v>0</v>
      </c>
      <c r="I1420" s="2">
        <v>8000000</v>
      </c>
      <c r="J1420" s="2">
        <v>0</v>
      </c>
      <c r="K1420" s="2">
        <v>8000000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>
        <v>8000000</v>
      </c>
      <c r="V1420" s="2">
        <v>0</v>
      </c>
    </row>
    <row r="1421" spans="1:22" ht="18" customHeight="1" x14ac:dyDescent="0.25">
      <c r="A1421" s="2" t="s">
        <v>2032</v>
      </c>
      <c r="B1421" s="2" t="s">
        <v>64</v>
      </c>
      <c r="C1421" s="1" t="b">
        <f t="shared" si="22"/>
        <v>1</v>
      </c>
      <c r="D1421" s="2" t="s">
        <v>2032</v>
      </c>
      <c r="E1421" s="2" t="s">
        <v>64</v>
      </c>
      <c r="F1421" s="2">
        <v>0</v>
      </c>
      <c r="G1421" s="2">
        <v>0</v>
      </c>
      <c r="H1421" s="2">
        <v>0</v>
      </c>
      <c r="I1421" s="2">
        <v>8000000</v>
      </c>
      <c r="J1421" s="2">
        <v>0</v>
      </c>
      <c r="K1421" s="2">
        <v>8000000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>
        <v>8000000</v>
      </c>
      <c r="V1421" s="2">
        <v>0</v>
      </c>
    </row>
    <row r="1422" spans="1:22" ht="18" customHeight="1" x14ac:dyDescent="0.25">
      <c r="A1422" s="2" t="s">
        <v>2033</v>
      </c>
      <c r="B1422" s="2" t="s">
        <v>88</v>
      </c>
      <c r="C1422" s="1" t="b">
        <f t="shared" si="22"/>
        <v>1</v>
      </c>
      <c r="D1422" s="2" t="s">
        <v>2033</v>
      </c>
      <c r="E1422" s="2" t="s">
        <v>88</v>
      </c>
      <c r="F1422" s="2">
        <v>0</v>
      </c>
      <c r="G1422" s="2">
        <v>0</v>
      </c>
      <c r="H1422" s="2">
        <v>0</v>
      </c>
      <c r="I1422" s="2">
        <v>2094000000</v>
      </c>
      <c r="J1422" s="2">
        <v>1094000000</v>
      </c>
      <c r="K1422" s="2">
        <v>1000000000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>
        <v>1000000000</v>
      </c>
      <c r="V1422" s="2">
        <v>0</v>
      </c>
    </row>
    <row r="1423" spans="1:22" ht="18" customHeight="1" x14ac:dyDescent="0.25">
      <c r="A1423" s="2" t="s">
        <v>2034</v>
      </c>
      <c r="B1423" s="2" t="s">
        <v>2035</v>
      </c>
      <c r="C1423" s="1" t="b">
        <f t="shared" si="22"/>
        <v>1</v>
      </c>
      <c r="D1423" s="2" t="s">
        <v>2034</v>
      </c>
      <c r="E1423" s="2" t="s">
        <v>2035</v>
      </c>
      <c r="F1423" s="2">
        <v>0</v>
      </c>
      <c r="G1423" s="2">
        <v>0</v>
      </c>
      <c r="H1423" s="2">
        <v>0</v>
      </c>
      <c r="I1423" s="2">
        <v>2094000000</v>
      </c>
      <c r="J1423" s="2">
        <v>1094000000</v>
      </c>
      <c r="K1423" s="2">
        <v>1000000000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>
        <v>1000000000</v>
      </c>
      <c r="V1423" s="2">
        <v>0</v>
      </c>
    </row>
    <row r="1424" spans="1:22" ht="18" customHeight="1" x14ac:dyDescent="0.25">
      <c r="A1424" s="2" t="s">
        <v>2036</v>
      </c>
      <c r="B1424" s="2" t="s">
        <v>2037</v>
      </c>
      <c r="C1424" s="1" t="b">
        <f t="shared" si="22"/>
        <v>1</v>
      </c>
      <c r="D1424" s="2" t="s">
        <v>2036</v>
      </c>
      <c r="E1424" s="2" t="s">
        <v>2037</v>
      </c>
      <c r="F1424" s="2">
        <v>0</v>
      </c>
      <c r="G1424" s="2">
        <v>0</v>
      </c>
      <c r="H1424" s="2">
        <v>0</v>
      </c>
      <c r="I1424" s="2">
        <v>2094000000</v>
      </c>
      <c r="J1424" s="2">
        <v>1094000000</v>
      </c>
      <c r="K1424" s="2">
        <v>1000000000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>
        <v>1000000000</v>
      </c>
      <c r="V1424" s="2">
        <v>0</v>
      </c>
    </row>
    <row r="1425" spans="1:22" ht="18" customHeight="1" x14ac:dyDescent="0.25">
      <c r="A1425" s="2" t="s">
        <v>2038</v>
      </c>
      <c r="B1425" s="2" t="s">
        <v>2039</v>
      </c>
      <c r="C1425" s="1" t="b">
        <f t="shared" si="22"/>
        <v>1</v>
      </c>
      <c r="D1425" s="2" t="s">
        <v>2038</v>
      </c>
      <c r="E1425" s="2" t="s">
        <v>2039</v>
      </c>
      <c r="F1425" s="2">
        <v>0</v>
      </c>
      <c r="G1425" s="2">
        <v>0</v>
      </c>
      <c r="H1425" s="2">
        <v>0</v>
      </c>
      <c r="I1425" s="2">
        <v>2094000000</v>
      </c>
      <c r="J1425" s="2">
        <v>1094000000</v>
      </c>
      <c r="K1425" s="2">
        <v>1000000000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>
        <v>1000000000</v>
      </c>
      <c r="V1425" s="2">
        <v>0</v>
      </c>
    </row>
    <row r="1426" spans="1:22" ht="18" customHeight="1" x14ac:dyDescent="0.25">
      <c r="A1426" s="2" t="s">
        <v>2040</v>
      </c>
      <c r="B1426" s="2" t="s">
        <v>2041</v>
      </c>
      <c r="C1426" s="1" t="b">
        <f t="shared" si="22"/>
        <v>1</v>
      </c>
      <c r="D1426" s="2" t="s">
        <v>2040</v>
      </c>
      <c r="E1426" s="2" t="s">
        <v>2041</v>
      </c>
      <c r="F1426" s="2">
        <v>0</v>
      </c>
      <c r="G1426" s="2">
        <v>0</v>
      </c>
      <c r="H1426" s="2">
        <v>0</v>
      </c>
      <c r="I1426" s="2">
        <v>2094000000</v>
      </c>
      <c r="J1426" s="2">
        <v>1094000000</v>
      </c>
      <c r="K1426" s="2">
        <v>1000000000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>
        <v>1000000000</v>
      </c>
      <c r="V1426" s="2">
        <v>0</v>
      </c>
    </row>
    <row r="1427" spans="1:22" ht="18" customHeight="1" x14ac:dyDescent="0.25">
      <c r="A1427" s="2" t="s">
        <v>2042</v>
      </c>
      <c r="B1427" s="2" t="s">
        <v>2043</v>
      </c>
      <c r="C1427" s="1" t="b">
        <f t="shared" si="22"/>
        <v>1</v>
      </c>
      <c r="D1427" s="2" t="s">
        <v>2042</v>
      </c>
      <c r="E1427" s="2" t="s">
        <v>2043</v>
      </c>
      <c r="F1427" s="2">
        <v>0</v>
      </c>
      <c r="G1427" s="2">
        <v>0</v>
      </c>
      <c r="H1427" s="2">
        <v>0</v>
      </c>
      <c r="I1427" s="2">
        <v>2094000000</v>
      </c>
      <c r="J1427" s="2">
        <v>1094000000</v>
      </c>
      <c r="K1427" s="2">
        <v>1000000000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>
        <v>1000000000</v>
      </c>
      <c r="V1427" s="2">
        <v>0</v>
      </c>
    </row>
    <row r="1428" spans="1:22" ht="18" customHeight="1" x14ac:dyDescent="0.25">
      <c r="A1428" s="2" t="s">
        <v>1762</v>
      </c>
      <c r="B1428" s="2" t="s">
        <v>1763</v>
      </c>
      <c r="C1428" s="1" t="b">
        <f t="shared" si="22"/>
        <v>1</v>
      </c>
      <c r="D1428" s="2" t="s">
        <v>1762</v>
      </c>
      <c r="E1428" s="2" t="s">
        <v>1763</v>
      </c>
      <c r="F1428" s="2">
        <v>0</v>
      </c>
      <c r="G1428" s="2">
        <v>23504978</v>
      </c>
      <c r="H1428" s="2">
        <v>0</v>
      </c>
      <c r="I1428" s="2">
        <v>0</v>
      </c>
      <c r="J1428" s="2">
        <v>0</v>
      </c>
      <c r="K1428" s="2">
        <v>23504978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>
        <v>23504978</v>
      </c>
      <c r="V1428" s="2">
        <v>0</v>
      </c>
    </row>
    <row r="1429" spans="1:22" ht="18" customHeight="1" x14ac:dyDescent="0.25">
      <c r="A1429" s="2" t="s">
        <v>1764</v>
      </c>
      <c r="B1429" s="2" t="s">
        <v>1765</v>
      </c>
      <c r="C1429" s="1" t="b">
        <f t="shared" si="22"/>
        <v>1</v>
      </c>
      <c r="D1429" s="2" t="s">
        <v>1764</v>
      </c>
      <c r="E1429" s="2" t="s">
        <v>1765</v>
      </c>
      <c r="F1429" s="2">
        <v>0</v>
      </c>
      <c r="G1429" s="2">
        <v>23504978</v>
      </c>
      <c r="H1429" s="2">
        <v>0</v>
      </c>
      <c r="I1429" s="2">
        <v>0</v>
      </c>
      <c r="J1429" s="2">
        <v>0</v>
      </c>
      <c r="K1429" s="2">
        <v>23504978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>
        <v>23504978</v>
      </c>
      <c r="V1429" s="2">
        <v>0</v>
      </c>
    </row>
    <row r="1430" spans="1:22" ht="18" customHeight="1" x14ac:dyDescent="0.25">
      <c r="A1430" s="2" t="s">
        <v>1766</v>
      </c>
      <c r="B1430" s="2" t="s">
        <v>1765</v>
      </c>
      <c r="C1430" s="1" t="b">
        <f t="shared" si="22"/>
        <v>1</v>
      </c>
      <c r="D1430" s="2" t="s">
        <v>1766</v>
      </c>
      <c r="E1430" s="2" t="s">
        <v>1765</v>
      </c>
      <c r="F1430" s="2">
        <v>0</v>
      </c>
      <c r="G1430" s="2">
        <v>23504978</v>
      </c>
      <c r="H1430" s="2">
        <v>0</v>
      </c>
      <c r="I1430" s="2">
        <v>0</v>
      </c>
      <c r="J1430" s="2">
        <v>0</v>
      </c>
      <c r="K1430" s="2">
        <v>23504978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>
        <v>23504978</v>
      </c>
      <c r="V1430" s="2">
        <v>0</v>
      </c>
    </row>
    <row r="1431" spans="1:22" ht="18" customHeight="1" x14ac:dyDescent="0.25">
      <c r="A1431" s="2" t="s">
        <v>1767</v>
      </c>
      <c r="B1431" s="2" t="s">
        <v>1765</v>
      </c>
      <c r="C1431" s="1" t="b">
        <f t="shared" si="22"/>
        <v>1</v>
      </c>
      <c r="D1431" s="2" t="s">
        <v>1767</v>
      </c>
      <c r="E1431" s="2" t="s">
        <v>1765</v>
      </c>
      <c r="F1431" s="2">
        <v>0</v>
      </c>
      <c r="G1431" s="2">
        <v>23504978</v>
      </c>
      <c r="H1431" s="2">
        <v>0</v>
      </c>
      <c r="I1431" s="2">
        <v>0</v>
      </c>
      <c r="J1431" s="2">
        <v>0</v>
      </c>
      <c r="K1431" s="2">
        <v>23504978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>
        <v>23504978</v>
      </c>
      <c r="V1431" s="2">
        <v>0</v>
      </c>
    </row>
    <row r="1432" spans="1:22" ht="18" customHeight="1" x14ac:dyDescent="0.25">
      <c r="A1432" s="2" t="s">
        <v>1768</v>
      </c>
      <c r="B1432" s="2" t="s">
        <v>1769</v>
      </c>
      <c r="C1432" s="1" t="b">
        <f t="shared" si="22"/>
        <v>1</v>
      </c>
      <c r="D1432" s="2" t="s">
        <v>1768</v>
      </c>
      <c r="E1432" s="2" t="s">
        <v>1769</v>
      </c>
      <c r="F1432" s="2">
        <v>0</v>
      </c>
      <c r="G1432" s="2">
        <v>23504978</v>
      </c>
      <c r="H1432" s="2">
        <v>0</v>
      </c>
      <c r="I1432" s="2">
        <v>0</v>
      </c>
      <c r="J1432" s="2">
        <v>0</v>
      </c>
      <c r="K1432" s="2">
        <v>23504978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>
        <v>23504978</v>
      </c>
      <c r="V1432" s="2">
        <v>0</v>
      </c>
    </row>
    <row r="1433" spans="1:22" ht="18" customHeight="1" x14ac:dyDescent="0.25">
      <c r="A1433" s="2" t="s">
        <v>1770</v>
      </c>
      <c r="B1433" s="2" t="s">
        <v>1769</v>
      </c>
      <c r="C1433" s="1" t="b">
        <f t="shared" si="22"/>
        <v>1</v>
      </c>
      <c r="D1433" s="2" t="s">
        <v>1770</v>
      </c>
      <c r="E1433" s="2" t="s">
        <v>1769</v>
      </c>
      <c r="F1433" s="2">
        <v>0</v>
      </c>
      <c r="G1433" s="2">
        <v>23504978</v>
      </c>
      <c r="H1433" s="2">
        <v>0</v>
      </c>
      <c r="I1433" s="2">
        <v>0</v>
      </c>
      <c r="J1433" s="2">
        <v>0</v>
      </c>
      <c r="K1433" s="2">
        <v>23504978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>
        <v>23504978</v>
      </c>
      <c r="V1433" s="2">
        <v>0</v>
      </c>
    </row>
    <row r="1434" spans="1:22" ht="18" customHeight="1" x14ac:dyDescent="0.25">
      <c r="A1434" s="2" t="s">
        <v>1771</v>
      </c>
      <c r="B1434" s="2" t="s">
        <v>1772</v>
      </c>
      <c r="C1434" s="1" t="b">
        <f t="shared" si="22"/>
        <v>1</v>
      </c>
      <c r="D1434" s="2" t="s">
        <v>1771</v>
      </c>
      <c r="E1434" s="2" t="s">
        <v>1772</v>
      </c>
      <c r="F1434" s="2">
        <v>0</v>
      </c>
      <c r="G1434" s="2">
        <v>2376547</v>
      </c>
      <c r="H1434" s="2">
        <v>0</v>
      </c>
      <c r="I1434" s="2">
        <v>0</v>
      </c>
      <c r="J1434" s="2">
        <v>0</v>
      </c>
      <c r="K1434" s="2">
        <v>2376547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>
        <v>2376547</v>
      </c>
      <c r="V1434" s="2">
        <v>0</v>
      </c>
    </row>
    <row r="1435" spans="1:22" ht="18" customHeight="1" x14ac:dyDescent="0.25">
      <c r="A1435" s="2" t="s">
        <v>1773</v>
      </c>
      <c r="B1435" s="2" t="s">
        <v>1774</v>
      </c>
      <c r="C1435" s="1" t="b">
        <f t="shared" si="22"/>
        <v>1</v>
      </c>
      <c r="D1435" s="2" t="s">
        <v>1773</v>
      </c>
      <c r="E1435" s="2" t="s">
        <v>1774</v>
      </c>
      <c r="F1435" s="2">
        <v>0</v>
      </c>
      <c r="G1435" s="2">
        <v>1128431</v>
      </c>
      <c r="H1435" s="2">
        <v>0</v>
      </c>
      <c r="I1435" s="2">
        <v>0</v>
      </c>
      <c r="J1435" s="2">
        <v>0</v>
      </c>
      <c r="K1435" s="2">
        <v>1128431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>
        <v>1128431</v>
      </c>
      <c r="V1435" s="2">
        <v>0</v>
      </c>
    </row>
    <row r="1436" spans="1:22" ht="18" customHeight="1" x14ac:dyDescent="0.25">
      <c r="A1436" s="2" t="s">
        <v>1775</v>
      </c>
      <c r="B1436" s="2" t="s">
        <v>1776</v>
      </c>
      <c r="C1436" s="1" t="b">
        <f t="shared" si="22"/>
        <v>1</v>
      </c>
      <c r="D1436" s="2" t="s">
        <v>1775</v>
      </c>
      <c r="E1436" s="2" t="s">
        <v>1776</v>
      </c>
      <c r="F1436" s="2">
        <v>0</v>
      </c>
      <c r="G1436" s="2">
        <v>20000000</v>
      </c>
      <c r="H1436" s="2">
        <v>0</v>
      </c>
      <c r="I1436" s="2">
        <v>0</v>
      </c>
      <c r="J1436" s="2">
        <v>0</v>
      </c>
      <c r="K1436" s="2">
        <v>20000000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>
        <v>20000000</v>
      </c>
      <c r="V1436" s="2">
        <v>0</v>
      </c>
    </row>
    <row r="1437" spans="1:22" ht="18" customHeight="1" x14ac:dyDescent="0.25">
      <c r="A1437" s="2" t="s">
        <v>1777</v>
      </c>
      <c r="B1437" s="2"/>
      <c r="C1437" s="1" t="b">
        <f t="shared" si="22"/>
        <v>1</v>
      </c>
      <c r="D1437" s="2" t="s">
        <v>1777</v>
      </c>
      <c r="E1437" s="2"/>
      <c r="F1437" s="2">
        <v>485989365125</v>
      </c>
      <c r="G1437" s="2">
        <v>33074440592.779999</v>
      </c>
      <c r="H1437" s="2">
        <v>14474499774.690001</v>
      </c>
      <c r="I1437" s="2">
        <v>86366223247.660004</v>
      </c>
      <c r="J1437" s="2">
        <v>86366223247.660004</v>
      </c>
      <c r="K1437" s="2">
        <v>504589305943.09003</v>
      </c>
      <c r="L1437" s="2">
        <v>294046891276.35999</v>
      </c>
      <c r="M1437" s="2">
        <v>137595299271.60999</v>
      </c>
      <c r="N1437" s="2">
        <v>85157894517.75</v>
      </c>
      <c r="O1437" s="2">
        <v>222753193789.35999</v>
      </c>
      <c r="P1437" s="2"/>
      <c r="Q1437" s="2">
        <v>99487623382.610001</v>
      </c>
      <c r="R1437" s="2">
        <v>47201648603.610001</v>
      </c>
      <c r="S1437" s="2">
        <v>47031660311</v>
      </c>
      <c r="T1437" s="2">
        <v>94233308914.610001</v>
      </c>
      <c r="U1437" s="2">
        <v>210542414666.73001</v>
      </c>
      <c r="V1437" s="2">
        <v>5254314468</v>
      </c>
    </row>
  </sheetData>
  <autoFilter ref="A9:V1579"/>
  <pageMargins left="0.271653532981873" right="0.251968502998352" top="0.33070868253707902" bottom="0.20866142213344599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topLeftCell="A10" workbookViewId="0">
      <selection activeCell="B15" sqref="B15"/>
    </sheetView>
  </sheetViews>
  <sheetFormatPr baseColWidth="10" defaultRowHeight="15" x14ac:dyDescent="0.25"/>
  <cols>
    <col min="1" max="1" width="13.28515625" customWidth="1"/>
    <col min="2" max="2" width="53.42578125" customWidth="1"/>
    <col min="3" max="3" width="18.7109375" customWidth="1"/>
    <col min="4" max="4" width="17.28515625" customWidth="1"/>
    <col min="5" max="5" width="17.85546875" customWidth="1"/>
    <col min="6" max="6" width="15.85546875" style="3" customWidth="1"/>
  </cols>
  <sheetData>
    <row r="3" spans="1:6" ht="19.5" customHeight="1" thickBot="1" x14ac:dyDescent="0.3">
      <c r="B3" s="19" t="s">
        <v>2044</v>
      </c>
      <c r="C3" s="19"/>
      <c r="D3" s="19"/>
      <c r="E3" s="19"/>
      <c r="F3" s="19"/>
    </row>
    <row r="4" spans="1:6" ht="45.75" thickBot="1" x14ac:dyDescent="0.3">
      <c r="B4" s="6" t="s">
        <v>1778</v>
      </c>
      <c r="C4" s="7" t="s">
        <v>1779</v>
      </c>
      <c r="D4" s="7" t="s">
        <v>1780</v>
      </c>
      <c r="E4" s="7" t="s">
        <v>2045</v>
      </c>
      <c r="F4" s="8" t="s">
        <v>1781</v>
      </c>
    </row>
    <row r="5" spans="1:6" ht="36" customHeight="1" x14ac:dyDescent="0.25">
      <c r="A5" s="5">
        <v>8</v>
      </c>
      <c r="B5" s="9" t="s">
        <v>640</v>
      </c>
      <c r="C5" s="12">
        <f>+Sheet!F490+Sheet!F919</f>
        <v>14698875875</v>
      </c>
      <c r="D5" s="12">
        <f>+Sheet!K490+Sheet!K919</f>
        <v>19952835945.709999</v>
      </c>
      <c r="E5" s="12">
        <f>+Sheet!O490+Sheet!O919</f>
        <v>12039994978</v>
      </c>
      <c r="F5" s="13">
        <f>+E5/D5%</f>
        <v>60.342274204828932</v>
      </c>
    </row>
    <row r="6" spans="1:6" ht="18" customHeight="1" x14ac:dyDescent="0.25">
      <c r="A6" s="5">
        <v>1</v>
      </c>
      <c r="B6" s="10" t="s">
        <v>99</v>
      </c>
      <c r="C6" s="14">
        <f>+Sheet!F62</f>
        <v>2372000000</v>
      </c>
      <c r="D6" s="14">
        <f>+Sheet!L62</f>
        <v>2432867634</v>
      </c>
      <c r="E6" s="14">
        <f>+Sheet!O62</f>
        <v>2432867634</v>
      </c>
      <c r="F6" s="15">
        <f t="shared" ref="F6:F24" si="0">+E6/D6%</f>
        <v>100</v>
      </c>
    </row>
    <row r="7" spans="1:6" ht="18" customHeight="1" x14ac:dyDescent="0.25">
      <c r="A7" s="5">
        <v>13</v>
      </c>
      <c r="B7" s="10" t="s">
        <v>1271</v>
      </c>
      <c r="C7" s="14">
        <f>+Sheet!F942</f>
        <v>72290000</v>
      </c>
      <c r="D7" s="14">
        <f>+Sheet!K942</f>
        <v>72290000</v>
      </c>
      <c r="E7" s="14">
        <f>+Sheet!O942</f>
        <v>10760312</v>
      </c>
      <c r="F7" s="15">
        <f t="shared" si="0"/>
        <v>14.884924609212893</v>
      </c>
    </row>
    <row r="8" spans="1:6" ht="18" customHeight="1" x14ac:dyDescent="0.25">
      <c r="A8" s="5">
        <v>13</v>
      </c>
      <c r="B8" s="10" t="s">
        <v>1238</v>
      </c>
      <c r="C8" s="14">
        <f>+Sheet!F924</f>
        <v>9522481726</v>
      </c>
      <c r="D8" s="14">
        <f>+Sheet!K924</f>
        <v>10350070344.459999</v>
      </c>
      <c r="E8" s="14">
        <f>+Sheet!O924</f>
        <v>7317283778</v>
      </c>
      <c r="F8" s="15">
        <f t="shared" si="0"/>
        <v>70.697913487290123</v>
      </c>
    </row>
    <row r="9" spans="1:6" ht="18" customHeight="1" x14ac:dyDescent="0.25">
      <c r="A9" s="5">
        <v>9</v>
      </c>
      <c r="B9" s="10" t="s">
        <v>975</v>
      </c>
      <c r="C9" s="14">
        <f>+Sheet!F714+Sheet!F41</f>
        <v>9384785399</v>
      </c>
      <c r="D9" s="14">
        <f>+Sheet!K714+Sheet!K41</f>
        <v>8442630631.1899996</v>
      </c>
      <c r="E9" s="14">
        <f>+Sheet!O714+Sheet!O41</f>
        <v>6926897078</v>
      </c>
      <c r="F9" s="15">
        <f t="shared" si="0"/>
        <v>82.04666744994914</v>
      </c>
    </row>
    <row r="10" spans="1:6" ht="18" customHeight="1" x14ac:dyDescent="0.25">
      <c r="A10" s="5">
        <v>6</v>
      </c>
      <c r="B10" s="10" t="s">
        <v>500</v>
      </c>
      <c r="C10" s="14">
        <f>+Sheet!F384+Sheet!F67</f>
        <v>13328164933</v>
      </c>
      <c r="D10" s="14">
        <f>+Sheet!K384+Sheet!K67</f>
        <v>17404564804.489998</v>
      </c>
      <c r="E10" s="14">
        <f>+Sheet!O384+Sheet!O67</f>
        <v>17128499382</v>
      </c>
      <c r="F10" s="15">
        <f t="shared" si="0"/>
        <v>98.413833235182196</v>
      </c>
    </row>
    <row r="11" spans="1:6" ht="18" customHeight="1" x14ac:dyDescent="0.25">
      <c r="A11" s="5">
        <v>4</v>
      </c>
      <c r="B11" s="10" t="s">
        <v>292</v>
      </c>
      <c r="C11" s="14">
        <f>+Sheet!F237</f>
        <v>16745740701</v>
      </c>
      <c r="D11" s="14">
        <f>+Sheet!K237</f>
        <v>16745740701</v>
      </c>
      <c r="E11" s="14">
        <f>+Sheet!O237</f>
        <v>7298910117</v>
      </c>
      <c r="F11" s="15">
        <f t="shared" si="0"/>
        <v>43.586666289202327</v>
      </c>
    </row>
    <row r="12" spans="1:6" ht="18" customHeight="1" x14ac:dyDescent="0.25">
      <c r="A12" s="5">
        <v>8</v>
      </c>
      <c r="B12" s="10" t="s">
        <v>713</v>
      </c>
      <c r="C12" s="14">
        <f>+Sheet!F533</f>
        <v>3006337125</v>
      </c>
      <c r="D12" s="14">
        <f>+Sheet!K533</f>
        <v>3006337125</v>
      </c>
      <c r="E12" s="14">
        <f>+Sheet!O533</f>
        <v>150168350</v>
      </c>
      <c r="F12" s="15">
        <f t="shared" si="0"/>
        <v>4.9950602263210913</v>
      </c>
    </row>
    <row r="13" spans="1:6" ht="36" customHeight="1" x14ac:dyDescent="0.25">
      <c r="A13" s="5">
        <v>7</v>
      </c>
      <c r="B13" s="10" t="s">
        <v>601</v>
      </c>
      <c r="C13" s="14">
        <f>+Sheet!F452</f>
        <v>3000000000</v>
      </c>
      <c r="D13" s="14">
        <f>+Sheet!K452</f>
        <v>2000000000</v>
      </c>
      <c r="E13" s="14">
        <f>+Sheet!O452</f>
        <v>0</v>
      </c>
      <c r="F13" s="15">
        <f t="shared" si="0"/>
        <v>0</v>
      </c>
    </row>
    <row r="14" spans="1:6" ht="18" customHeight="1" x14ac:dyDescent="0.25">
      <c r="A14" s="5">
        <v>9</v>
      </c>
      <c r="B14" s="18" t="s">
        <v>750</v>
      </c>
      <c r="C14" s="14">
        <f>+Sheet!F569</f>
        <v>106025317230</v>
      </c>
      <c r="D14" s="14">
        <f>+Sheet!K569</f>
        <v>100214415731.5</v>
      </c>
      <c r="E14" s="14">
        <f>+Sheet!O569</f>
        <v>44169696871</v>
      </c>
      <c r="F14" s="15">
        <f t="shared" si="0"/>
        <v>44.075192724110558</v>
      </c>
    </row>
    <row r="15" spans="1:6" ht="18" customHeight="1" x14ac:dyDescent="0.25">
      <c r="A15" s="5"/>
      <c r="B15" s="18" t="s">
        <v>2037</v>
      </c>
      <c r="C15" s="14">
        <f>+Sheet!F1423</f>
        <v>0</v>
      </c>
      <c r="D15" s="14">
        <f>+Sheet!K1423</f>
        <v>1000000000</v>
      </c>
      <c r="E15" s="14">
        <f>+Sheet!O1423</f>
        <v>0</v>
      </c>
      <c r="F15" s="15">
        <f t="shared" si="0"/>
        <v>0</v>
      </c>
    </row>
    <row r="16" spans="1:6" ht="18" customHeight="1" x14ac:dyDescent="0.25">
      <c r="B16" s="10" t="s">
        <v>1095</v>
      </c>
      <c r="C16" s="14">
        <f>+Sheet!F799</f>
        <v>15200000000</v>
      </c>
      <c r="D16" s="14">
        <f>+Sheet!K799</f>
        <v>18282563058.919998</v>
      </c>
      <c r="E16" s="14">
        <f>+Sheet!O799</f>
        <v>13965812066</v>
      </c>
      <c r="F16" s="15">
        <f t="shared" si="0"/>
        <v>76.388699007856715</v>
      </c>
    </row>
    <row r="17" spans="2:6" ht="36" customHeight="1" x14ac:dyDescent="0.25">
      <c r="B17" s="10" t="s">
        <v>92</v>
      </c>
      <c r="C17" s="14">
        <f>+Sheet!F58+Sheet!F122+Sheet!F162+Sheet!F228+Sheet!F344+Sheet!F437+Sheet!F1165</f>
        <v>23158762387</v>
      </c>
      <c r="D17" s="14">
        <f>+Sheet!K58+Sheet!K122+Sheet!K162+Sheet!K228+Sheet!K344+Sheet!K437+Sheet!K1165</f>
        <v>26907946067.509998</v>
      </c>
      <c r="E17" s="14">
        <f>+Sheet!O58+Sheet!O122+Sheet!O162+Sheet!O228+Sheet!O344+Sheet!O437+Sheet!O1165</f>
        <v>21385548800</v>
      </c>
      <c r="F17" s="15">
        <f t="shared" si="0"/>
        <v>79.476704562827948</v>
      </c>
    </row>
    <row r="18" spans="2:6" ht="18" customHeight="1" x14ac:dyDescent="0.25">
      <c r="B18" s="10" t="s">
        <v>1122</v>
      </c>
      <c r="C18" s="14">
        <f>+Sheet!F815+Sheet!F1196</f>
        <v>24159385290</v>
      </c>
      <c r="D18" s="14">
        <f>+Sheet!K815+Sheet!K1196</f>
        <v>7406257999.1900005</v>
      </c>
      <c r="E18" s="14">
        <f>+Sheet!O815+Sheet!O1196</f>
        <v>425112436</v>
      </c>
      <c r="F18" s="15">
        <f t="shared" si="0"/>
        <v>5.7399085482370884</v>
      </c>
    </row>
    <row r="19" spans="2:6" ht="18" customHeight="1" x14ac:dyDescent="0.25">
      <c r="B19" s="10" t="s">
        <v>1080</v>
      </c>
      <c r="C19" s="14">
        <f>+Sheet!F789+Sheet!F864</f>
        <v>16978359237</v>
      </c>
      <c r="D19" s="14">
        <f>+Sheet!K789+Sheet!K864</f>
        <v>20657119734.989998</v>
      </c>
      <c r="E19" s="14">
        <f>+Sheet!O789+Sheet!O864</f>
        <v>1273807806</v>
      </c>
      <c r="F19" s="15">
        <f t="shared" si="0"/>
        <v>6.1664347321488613</v>
      </c>
    </row>
    <row r="20" spans="2:6" ht="18" customHeight="1" x14ac:dyDescent="0.25">
      <c r="B20" s="10" t="s">
        <v>1119</v>
      </c>
      <c r="C20" s="14">
        <f>+Sheet!F947</f>
        <v>1693077472</v>
      </c>
      <c r="D20" s="14">
        <f>+Sheet!K947</f>
        <v>3904523873.3000002</v>
      </c>
      <c r="E20" s="14">
        <f>+Sheet!O947</f>
        <v>1502287000</v>
      </c>
      <c r="F20" s="15">
        <f t="shared" si="0"/>
        <v>38.47554910018534</v>
      </c>
    </row>
    <row r="21" spans="2:6" ht="18" customHeight="1" x14ac:dyDescent="0.25">
      <c r="B21" s="18" t="s">
        <v>1607</v>
      </c>
      <c r="C21" s="14">
        <f>+Sheet!F1258</f>
        <v>59433295049</v>
      </c>
      <c r="D21" s="14">
        <f>+Sheet!K1258</f>
        <v>62898269735.480003</v>
      </c>
      <c r="E21" s="14">
        <f>+Sheet!O1258</f>
        <v>16648985761</v>
      </c>
      <c r="F21" s="15">
        <f t="shared" si="0"/>
        <v>26.469703906033761</v>
      </c>
    </row>
    <row r="22" spans="2:6" ht="18" customHeight="1" x14ac:dyDescent="0.25">
      <c r="B22" s="10" t="s">
        <v>1041</v>
      </c>
      <c r="C22" s="14">
        <f>+Sheet!F768</f>
        <v>30501285270</v>
      </c>
      <c r="D22" s="14">
        <f>+Sheet!K768</f>
        <v>38465297083.339996</v>
      </c>
      <c r="E22" s="14">
        <f>+Sheet!O768</f>
        <v>11926521129</v>
      </c>
      <c r="F22" s="15">
        <f t="shared" si="0"/>
        <v>31.005924907221342</v>
      </c>
    </row>
    <row r="23" spans="2:6" ht="18" customHeight="1" x14ac:dyDescent="0.25">
      <c r="B23" s="10" t="s">
        <v>1321</v>
      </c>
      <c r="C23" s="14">
        <f>+Sheet!F989</f>
        <v>3906671160</v>
      </c>
      <c r="D23" s="14">
        <f>+Sheet!K989</f>
        <v>2625543721</v>
      </c>
      <c r="E23" s="14">
        <f>+Sheet!O989</f>
        <v>184592532</v>
      </c>
      <c r="F23" s="15">
        <f t="shared" si="0"/>
        <v>7.0306401879186229</v>
      </c>
    </row>
    <row r="24" spans="2:6" ht="15.75" thickBot="1" x14ac:dyDescent="0.3">
      <c r="B24" s="11" t="s">
        <v>1782</v>
      </c>
      <c r="C24" s="16">
        <f>SUM(C5:C23)</f>
        <v>353186828854</v>
      </c>
      <c r="D24" s="16">
        <f t="shared" ref="D24:E24" si="1">SUM(D5:D23)</f>
        <v>362769274191.07996</v>
      </c>
      <c r="E24" s="16">
        <f t="shared" si="1"/>
        <v>164787746030</v>
      </c>
      <c r="F24" s="17">
        <f t="shared" si="0"/>
        <v>45.424945758554522</v>
      </c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Rodríguez Martinez</dc:creator>
  <cp:lastModifiedBy>Luis Fernando Rodríguez</cp:lastModifiedBy>
  <dcterms:created xsi:type="dcterms:W3CDTF">2019-11-08T13:45:08Z</dcterms:created>
  <dcterms:modified xsi:type="dcterms:W3CDTF">2020-04-29T17:18:33Z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