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88271383\Downloads\"/>
    </mc:Choice>
  </mc:AlternateContent>
  <xr:revisionPtr revIDLastSave="0" documentId="8_{28FC5DC0-E6E9-4079-8EAF-AF706FDC3425}" xr6:coauthVersionLast="46" xr6:coauthVersionMax="46" xr10:uidLastSave="{00000000-0000-0000-0000-000000000000}"/>
  <bookViews>
    <workbookView xWindow="-120" yWindow="-120" windowWidth="20730" windowHeight="11160" xr2:uid="{EE41EFB1-3164-473C-AE12-A3172D8310C9}"/>
  </bookViews>
  <sheets>
    <sheet name="gasto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9" i="1"/>
  <c r="B21" i="1"/>
  <c r="B23" i="1"/>
  <c r="B25" i="1"/>
  <c r="B27" i="1"/>
  <c r="B29" i="1"/>
  <c r="B32" i="1"/>
  <c r="B34" i="1"/>
  <c r="B38" i="1"/>
  <c r="B40" i="1"/>
  <c r="B42" i="1"/>
  <c r="B44" i="1"/>
  <c r="B49" i="1"/>
  <c r="B52" i="1"/>
  <c r="B54" i="1"/>
  <c r="B55" i="1"/>
  <c r="B56" i="1"/>
  <c r="B58" i="1"/>
  <c r="B64" i="1"/>
  <c r="B65" i="1"/>
  <c r="B73" i="1"/>
  <c r="B75" i="1"/>
  <c r="B77" i="1"/>
  <c r="B79" i="1"/>
  <c r="B81" i="1"/>
  <c r="B83" i="1"/>
  <c r="B86" i="1"/>
  <c r="B88" i="1"/>
  <c r="B92" i="1"/>
  <c r="B94" i="1"/>
  <c r="B99" i="1"/>
  <c r="B102" i="1"/>
  <c r="B104" i="1"/>
  <c r="B105" i="1"/>
  <c r="B107" i="1"/>
  <c r="B113" i="1"/>
  <c r="B114" i="1"/>
  <c r="B115" i="1"/>
  <c r="B123" i="1"/>
  <c r="B125" i="1"/>
  <c r="B127" i="1"/>
  <c r="B129" i="1"/>
  <c r="B131" i="1"/>
  <c r="B133" i="1"/>
  <c r="B136" i="1"/>
  <c r="B138" i="1"/>
  <c r="B142" i="1"/>
  <c r="B144" i="1"/>
  <c r="B149" i="1"/>
  <c r="B150" i="1"/>
  <c r="B153" i="1"/>
  <c r="B155" i="1"/>
  <c r="B156" i="1"/>
  <c r="B161" i="1"/>
  <c r="B163" i="1"/>
  <c r="B166" i="1"/>
  <c r="B174" i="1"/>
  <c r="B178" i="1"/>
  <c r="B186" i="1"/>
  <c r="B188" i="1"/>
  <c r="B190" i="1"/>
  <c r="B192" i="1"/>
  <c r="B194" i="1"/>
  <c r="B196" i="1"/>
  <c r="B199" i="1"/>
  <c r="B201" i="1"/>
  <c r="B205" i="1"/>
  <c r="B207" i="1"/>
  <c r="B212" i="1"/>
  <c r="B215" i="1"/>
  <c r="B217" i="1"/>
  <c r="B218" i="1"/>
  <c r="B219" i="1"/>
  <c r="B221" i="1"/>
  <c r="B222" i="1"/>
  <c r="B223" i="1"/>
  <c r="B225" i="1"/>
  <c r="B229" i="1"/>
  <c r="B230" i="1"/>
  <c r="B233" i="1"/>
  <c r="B237" i="1"/>
  <c r="B239" i="1"/>
  <c r="B242" i="1"/>
  <c r="B248" i="1"/>
  <c r="B252" i="1"/>
  <c r="B262" i="1"/>
  <c r="B266" i="1"/>
  <c r="B267" i="1"/>
  <c r="B268" i="1"/>
  <c r="B275" i="1"/>
  <c r="B277" i="1"/>
  <c r="B285" i="1"/>
  <c r="B286" i="1"/>
  <c r="B288" i="1"/>
  <c r="B290" i="1"/>
  <c r="B292" i="1"/>
  <c r="B294" i="1"/>
  <c r="B296" i="1"/>
  <c r="B299" i="1"/>
  <c r="B301" i="1"/>
  <c r="B303" i="1"/>
  <c r="B306" i="1"/>
  <c r="B308" i="1"/>
  <c r="B310" i="1"/>
  <c r="B311" i="1"/>
  <c r="B312" i="1"/>
  <c r="B313" i="1"/>
  <c r="B315" i="1"/>
  <c r="B317" i="1"/>
  <c r="B319" i="1"/>
  <c r="B321" i="1"/>
  <c r="B323" i="1"/>
  <c r="B325" i="1"/>
  <c r="B329" i="1"/>
  <c r="B331" i="1"/>
  <c r="B333" i="1"/>
  <c r="B335" i="1"/>
  <c r="B337" i="1"/>
  <c r="B338" i="1"/>
  <c r="B340" i="1"/>
  <c r="B342" i="1"/>
  <c r="B344" i="1"/>
  <c r="B346" i="1"/>
  <c r="B349" i="1"/>
  <c r="B350" i="1"/>
  <c r="B351" i="1"/>
  <c r="B352" i="1"/>
  <c r="B357" i="1"/>
  <c r="B359" i="1"/>
  <c r="B366" i="1"/>
  <c r="B367" i="1"/>
  <c r="B371" i="1"/>
  <c r="B373" i="1"/>
  <c r="B374" i="1"/>
  <c r="B377" i="1"/>
  <c r="B379" i="1"/>
  <c r="B381" i="1"/>
  <c r="B383" i="1"/>
  <c r="B384" i="1"/>
  <c r="B385" i="1"/>
  <c r="B387" i="1"/>
  <c r="B389" i="1"/>
  <c r="B395" i="1"/>
  <c r="B400" i="1"/>
  <c r="B401" i="1"/>
  <c r="B402" i="1"/>
  <c r="B403" i="1"/>
  <c r="B406" i="1"/>
  <c r="B409" i="1"/>
  <c r="B411" i="1"/>
  <c r="B415" i="1"/>
  <c r="B416" i="1"/>
  <c r="B419" i="1"/>
  <c r="B420" i="1"/>
  <c r="B422" i="1"/>
  <c r="B423" i="1"/>
  <c r="B424" i="1"/>
  <c r="B425" i="1"/>
  <c r="B430" i="1"/>
  <c r="B431" i="1"/>
  <c r="B435" i="1"/>
  <c r="B439" i="1"/>
  <c r="B445" i="1"/>
  <c r="B450" i="1"/>
  <c r="B458" i="1"/>
  <c r="B460" i="1"/>
  <c r="B462" i="1"/>
  <c r="B464" i="1"/>
  <c r="B466" i="1"/>
  <c r="B469" i="1"/>
  <c r="B471" i="1"/>
  <c r="B475" i="1"/>
  <c r="B477" i="1"/>
  <c r="B482" i="1"/>
  <c r="B485" i="1"/>
  <c r="B487" i="1"/>
  <c r="B489" i="1"/>
  <c r="B496" i="1"/>
  <c r="B497" i="1"/>
  <c r="B498" i="1"/>
  <c r="B506" i="1"/>
  <c r="B507" i="1"/>
  <c r="B511" i="1"/>
  <c r="B512" i="1"/>
  <c r="B513" i="1"/>
  <c r="B514" i="1"/>
  <c r="B515" i="1"/>
  <c r="B516" i="1"/>
  <c r="B517" i="1"/>
  <c r="B518" i="1"/>
  <c r="B519" i="1"/>
  <c r="B520" i="1"/>
  <c r="B524" i="1"/>
  <c r="B527" i="1"/>
  <c r="B535" i="1"/>
  <c r="B537" i="1"/>
  <c r="B539" i="1"/>
  <c r="B541" i="1"/>
  <c r="B543" i="1"/>
  <c r="B545" i="1"/>
  <c r="B548" i="1"/>
  <c r="B550" i="1"/>
  <c r="B554" i="1"/>
  <c r="B556" i="1"/>
  <c r="B561" i="1"/>
  <c r="B564" i="1"/>
  <c r="B566" i="1"/>
  <c r="B567" i="1"/>
  <c r="B569" i="1"/>
  <c r="B575" i="1"/>
  <c r="B576" i="1"/>
  <c r="B579" i="1"/>
  <c r="B580" i="1"/>
  <c r="B582" i="1"/>
  <c r="B583" i="1"/>
  <c r="B584" i="1"/>
  <c r="B585" i="1"/>
  <c r="B586" i="1"/>
  <c r="B587" i="1"/>
  <c r="B588" i="1"/>
  <c r="B589" i="1"/>
  <c r="B590" i="1"/>
  <c r="B594" i="1"/>
  <c r="B602" i="1"/>
  <c r="B604" i="1"/>
  <c r="B606" i="1"/>
  <c r="B608" i="1"/>
  <c r="B610" i="1"/>
  <c r="B612" i="1"/>
  <c r="B615" i="1"/>
  <c r="B617" i="1"/>
  <c r="B621" i="1"/>
  <c r="B623" i="1"/>
  <c r="B628" i="1"/>
  <c r="B631" i="1"/>
  <c r="B633" i="1"/>
  <c r="B640" i="1"/>
  <c r="B641" i="1"/>
  <c r="B642" i="1"/>
  <c r="B643" i="1"/>
  <c r="B644" i="1"/>
  <c r="B646" i="1"/>
  <c r="B647" i="1"/>
  <c r="B649" i="1"/>
  <c r="B650" i="1"/>
  <c r="B652" i="1"/>
  <c r="B653" i="1"/>
  <c r="B656" i="1"/>
  <c r="B659" i="1"/>
  <c r="B661" i="1"/>
  <c r="B662" i="1"/>
  <c r="B663" i="1"/>
  <c r="B664" i="1"/>
  <c r="B666" i="1"/>
  <c r="B667" i="1"/>
  <c r="B670" i="1"/>
  <c r="B671" i="1"/>
  <c r="B672" i="1"/>
  <c r="B673" i="1"/>
  <c r="B675" i="1"/>
  <c r="B676" i="1"/>
  <c r="B677" i="1"/>
  <c r="B679" i="1"/>
  <c r="B681" i="1"/>
  <c r="B682" i="1"/>
  <c r="B683" i="1"/>
  <c r="B685" i="1"/>
  <c r="B686" i="1"/>
  <c r="B687" i="1"/>
  <c r="B689" i="1"/>
  <c r="B690" i="1"/>
  <c r="B691" i="1"/>
  <c r="B693" i="1"/>
  <c r="B694" i="1"/>
  <c r="B695" i="1"/>
  <c r="B699" i="1"/>
  <c r="B700" i="1"/>
  <c r="B701" i="1"/>
  <c r="B703" i="1"/>
  <c r="B708" i="1"/>
  <c r="B710" i="1"/>
  <c r="B711" i="1"/>
  <c r="B712" i="1"/>
  <c r="B713" i="1"/>
  <c r="B716" i="1"/>
  <c r="B717" i="1"/>
  <c r="B718" i="1"/>
  <c r="B720" i="1"/>
  <c r="B721" i="1"/>
  <c r="B724" i="1"/>
  <c r="B725" i="1"/>
  <c r="B726" i="1"/>
  <c r="B733" i="1"/>
  <c r="B734" i="1"/>
  <c r="B738" i="1"/>
  <c r="B743" i="1"/>
  <c r="B747" i="1"/>
  <c r="B750" i="1"/>
  <c r="B751" i="1"/>
  <c r="B752" i="1"/>
  <c r="B753" i="1"/>
  <c r="B754" i="1"/>
  <c r="B755" i="1"/>
  <c r="B756" i="1"/>
  <c r="B757" i="1"/>
  <c r="B758" i="1"/>
  <c r="B759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9" i="1"/>
  <c r="B790" i="1"/>
  <c r="B793" i="1"/>
  <c r="B795" i="1"/>
  <c r="B797" i="1"/>
  <c r="B801" i="1"/>
  <c r="B809" i="1"/>
  <c r="B811" i="1"/>
  <c r="B813" i="1"/>
  <c r="B815" i="1"/>
  <c r="B817" i="1"/>
  <c r="B819" i="1"/>
  <c r="B822" i="1"/>
  <c r="B824" i="1"/>
  <c r="B828" i="1"/>
  <c r="B830" i="1"/>
  <c r="B835" i="1"/>
  <c r="B837" i="1"/>
  <c r="B838" i="1"/>
  <c r="B839" i="1"/>
  <c r="B841" i="1"/>
  <c r="B849" i="1"/>
  <c r="B851" i="1"/>
  <c r="B852" i="1"/>
  <c r="B853" i="1"/>
  <c r="B856" i="1"/>
  <c r="B860" i="1"/>
  <c r="B861" i="1"/>
  <c r="B862" i="1"/>
  <c r="B863" i="1"/>
  <c r="B864" i="1"/>
  <c r="B866" i="1"/>
  <c r="B867" i="1"/>
  <c r="B873" i="1"/>
  <c r="B874" i="1"/>
  <c r="B875" i="1"/>
  <c r="B876" i="1"/>
  <c r="B884" i="1"/>
  <c r="B886" i="1"/>
  <c r="B888" i="1"/>
  <c r="B890" i="1"/>
  <c r="B892" i="1"/>
  <c r="B894" i="1"/>
  <c r="B897" i="1"/>
  <c r="B899" i="1"/>
  <c r="B903" i="1"/>
  <c r="B905" i="1"/>
  <c r="B910" i="1"/>
  <c r="B912" i="1"/>
  <c r="B913" i="1"/>
  <c r="B915" i="1"/>
  <c r="B923" i="1"/>
  <c r="B927" i="1"/>
  <c r="B930" i="1"/>
  <c r="B932" i="1"/>
  <c r="B935" i="1"/>
  <c r="B938" i="1"/>
  <c r="B942" i="1"/>
  <c r="B943" i="1"/>
  <c r="B944" i="1"/>
  <c r="B948" i="1"/>
  <c r="B949" i="1"/>
  <c r="B952" i="1"/>
  <c r="B953" i="1"/>
  <c r="B955" i="1"/>
  <c r="B957" i="1"/>
  <c r="B959" i="1"/>
  <c r="B960" i="1"/>
  <c r="B961" i="1"/>
  <c r="B962" i="1"/>
  <c r="B963" i="1"/>
  <c r="B971" i="1"/>
  <c r="B973" i="1"/>
  <c r="B975" i="1"/>
  <c r="B977" i="1"/>
  <c r="B979" i="1"/>
  <c r="B981" i="1"/>
  <c r="B984" i="1"/>
  <c r="B986" i="1"/>
  <c r="B990" i="1"/>
  <c r="B992" i="1"/>
  <c r="B997" i="1"/>
  <c r="B1000" i="1"/>
  <c r="B1002" i="1"/>
  <c r="B1004" i="1"/>
  <c r="B1007" i="1"/>
  <c r="B1014" i="1"/>
  <c r="B1015" i="1"/>
  <c r="B1022" i="1"/>
  <c r="B1026" i="1"/>
  <c r="B1028" i="1"/>
  <c r="B1030" i="1"/>
  <c r="B1032" i="1"/>
  <c r="B1034" i="1"/>
  <c r="B1035" i="1"/>
  <c r="B1036" i="1"/>
  <c r="B1037" i="1"/>
  <c r="B1038" i="1"/>
  <c r="B1039" i="1"/>
  <c r="B1040" i="1"/>
  <c r="B1045" i="1"/>
  <c r="B1046" i="1"/>
  <c r="B1049" i="1"/>
  <c r="B1057" i="1"/>
  <c r="B1059" i="1"/>
  <c r="B1061" i="1"/>
  <c r="B1063" i="1"/>
  <c r="B1065" i="1"/>
  <c r="B1068" i="1"/>
  <c r="B1070" i="1"/>
  <c r="B1074" i="1"/>
  <c r="B1076" i="1"/>
  <c r="B1081" i="1"/>
  <c r="B1084" i="1"/>
  <c r="B1086" i="1"/>
  <c r="B1087" i="1"/>
  <c r="B1089" i="1"/>
  <c r="B1093" i="1"/>
  <c r="B1099" i="1"/>
  <c r="B1104" i="1"/>
  <c r="B1112" i="1"/>
  <c r="B1114" i="1"/>
  <c r="B1116" i="1"/>
  <c r="B1118" i="1"/>
  <c r="B1120" i="1"/>
  <c r="B1122" i="1"/>
  <c r="B1124" i="1"/>
  <c r="B1127" i="1"/>
  <c r="B1129" i="1"/>
  <c r="B1132" i="1"/>
  <c r="B1134" i="1"/>
  <c r="B1136" i="1"/>
  <c r="B1137" i="1"/>
  <c r="B1138" i="1"/>
  <c r="B1140" i="1"/>
  <c r="B1142" i="1"/>
  <c r="B1144" i="1"/>
  <c r="B1146" i="1"/>
  <c r="B1148" i="1"/>
  <c r="B1150" i="1"/>
  <c r="B1154" i="1"/>
  <c r="B1156" i="1"/>
  <c r="B1158" i="1"/>
  <c r="B1160" i="1"/>
  <c r="B1162" i="1"/>
  <c r="B1168" i="1"/>
  <c r="B1169" i="1"/>
  <c r="B1172" i="1"/>
  <c r="B1178" i="1"/>
  <c r="B1182" i="1"/>
  <c r="B1185" i="1"/>
  <c r="B1187" i="1"/>
  <c r="B1189" i="1"/>
  <c r="B1190" i="1"/>
  <c r="B1191" i="1"/>
  <c r="B1192" i="1"/>
  <c r="B1193" i="1"/>
  <c r="B1195" i="1"/>
  <c r="B1196" i="1"/>
  <c r="B1198" i="1"/>
  <c r="B1206" i="1"/>
  <c r="B1208" i="1"/>
  <c r="B1210" i="1"/>
  <c r="B1212" i="1"/>
  <c r="B1214" i="1"/>
  <c r="B1216" i="1"/>
  <c r="B1219" i="1"/>
  <c r="B1221" i="1"/>
  <c r="B1224" i="1"/>
  <c r="B1226" i="1"/>
  <c r="B1228" i="1"/>
  <c r="B1229" i="1"/>
  <c r="B1230" i="1"/>
  <c r="B1232" i="1"/>
  <c r="B1234" i="1"/>
  <c r="B1236" i="1"/>
  <c r="B1238" i="1"/>
  <c r="B1240" i="1"/>
  <c r="B1242" i="1"/>
  <c r="B1246" i="1"/>
  <c r="B1248" i="1"/>
  <c r="B1250" i="1"/>
  <c r="B1257" i="1"/>
  <c r="B1260" i="1"/>
  <c r="B1264" i="1"/>
  <c r="B1266" i="1"/>
  <c r="B1269" i="1"/>
  <c r="B1271" i="1"/>
  <c r="B1273" i="1"/>
  <c r="B1275" i="1"/>
  <c r="B1280" i="1"/>
  <c r="B1282" i="1"/>
  <c r="B1290" i="1"/>
  <c r="B1292" i="1"/>
  <c r="B1294" i="1"/>
  <c r="B1297" i="1"/>
  <c r="B1299" i="1"/>
  <c r="B1303" i="1"/>
  <c r="B1305" i="1"/>
  <c r="B1310" i="1"/>
  <c r="B1317" i="1"/>
  <c r="B1322" i="1"/>
  <c r="B1323" i="1"/>
  <c r="B1324" i="1"/>
  <c r="B1325" i="1"/>
  <c r="B1326" i="1"/>
  <c r="B1327" i="1"/>
  <c r="B1328" i="1"/>
  <c r="B1329" i="1"/>
  <c r="B1330" i="1"/>
  <c r="B1331" i="1"/>
  <c r="B1339" i="1"/>
  <c r="B1341" i="1"/>
  <c r="B1343" i="1"/>
  <c r="B1345" i="1"/>
  <c r="B1347" i="1"/>
  <c r="B1350" i="1"/>
  <c r="B1352" i="1"/>
  <c r="B1356" i="1"/>
  <c r="B1358" i="1"/>
  <c r="B1363" i="1"/>
  <c r="B1366" i="1"/>
  <c r="B1368" i="1"/>
  <c r="B1369" i="1"/>
  <c r="B1371" i="1"/>
  <c r="B1377" i="1"/>
  <c r="B1385" i="1"/>
  <c r="B1387" i="1"/>
  <c r="B1389" i="1"/>
  <c r="B1391" i="1"/>
  <c r="B1393" i="1"/>
  <c r="B1395" i="1"/>
  <c r="B1398" i="1"/>
  <c r="B1400" i="1"/>
  <c r="B1404" i="1"/>
  <c r="B1406" i="1"/>
  <c r="B1411" i="1"/>
  <c r="B1414" i="1"/>
  <c r="B1416" i="1"/>
  <c r="B1417" i="1"/>
  <c r="B1419" i="1"/>
  <c r="B1425" i="1"/>
  <c r="B1426" i="1"/>
  <c r="B1430" i="1"/>
  <c r="B1431" i="1"/>
  <c r="B1433" i="1"/>
  <c r="B1434" i="1"/>
  <c r="B1435" i="1"/>
  <c r="B1442" i="1"/>
  <c r="B1443" i="1"/>
  <c r="B1444" i="1"/>
  <c r="B1445" i="1"/>
  <c r="B1446" i="1"/>
  <c r="B1447" i="1"/>
  <c r="B1448" i="1"/>
  <c r="B1454" i="1"/>
  <c r="B1455" i="1"/>
  <c r="B1456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503" i="1"/>
  <c r="B1505" i="1"/>
  <c r="B1507" i="1"/>
  <c r="B1509" i="1"/>
  <c r="B1511" i="1"/>
  <c r="B1513" i="1"/>
  <c r="B1516" i="1"/>
  <c r="B1518" i="1"/>
  <c r="B1521" i="1"/>
  <c r="B1523" i="1"/>
  <c r="B1525" i="1"/>
  <c r="B1526" i="1"/>
  <c r="B1527" i="1"/>
  <c r="B1529" i="1"/>
  <c r="B1531" i="1"/>
  <c r="B1533" i="1"/>
  <c r="B1535" i="1"/>
  <c r="B1537" i="1"/>
  <c r="B1539" i="1"/>
  <c r="B1543" i="1"/>
  <c r="B1545" i="1"/>
  <c r="B1550" i="1"/>
  <c r="B1553" i="1"/>
  <c r="B1559" i="1"/>
  <c r="B1566" i="1"/>
  <c r="B1568" i="1"/>
  <c r="B1576" i="1"/>
  <c r="B1578" i="1"/>
  <c r="B1580" i="1"/>
  <c r="B1582" i="1"/>
  <c r="B1584" i="1"/>
  <c r="B1586" i="1"/>
  <c r="B1589" i="1"/>
  <c r="B1591" i="1"/>
  <c r="B1595" i="1"/>
  <c r="B1597" i="1"/>
  <c r="B1602" i="1"/>
  <c r="B1603" i="1"/>
  <c r="B1609" i="1"/>
  <c r="B1610" i="1"/>
  <c r="B1611" i="1"/>
  <c r="B1617" i="1"/>
  <c r="B1618" i="1"/>
  <c r="B1619" i="1"/>
  <c r="B1620" i="1"/>
  <c r="B1621" i="1"/>
  <c r="B1629" i="1"/>
  <c r="B1631" i="1"/>
  <c r="B1633" i="1"/>
  <c r="B1635" i="1"/>
  <c r="B1637" i="1"/>
  <c r="B1639" i="1"/>
  <c r="B1642" i="1"/>
  <c r="B1644" i="1"/>
  <c r="B1648" i="1"/>
  <c r="B1650" i="1"/>
  <c r="B1658" i="1"/>
  <c r="B1662" i="1"/>
  <c r="B1670" i="1"/>
  <c r="B1672" i="1"/>
  <c r="B1674" i="1"/>
  <c r="B1676" i="1"/>
  <c r="B1678" i="1"/>
  <c r="B1680" i="1"/>
  <c r="B1683" i="1"/>
  <c r="B1685" i="1"/>
  <c r="B1689" i="1"/>
  <c r="B1691" i="1"/>
  <c r="B1696" i="1"/>
  <c r="B1699" i="1"/>
  <c r="B1701" i="1"/>
  <c r="B1709" i="1"/>
  <c r="B1713" i="1"/>
  <c r="B1723" i="1"/>
  <c r="B1725" i="1"/>
  <c r="B1727" i="1"/>
  <c r="B1729" i="1"/>
  <c r="B1738" i="1"/>
  <c r="B1740" i="1"/>
  <c r="B1745" i="1"/>
  <c r="B1751" i="1"/>
  <c r="B1752" i="1"/>
  <c r="B1753" i="1"/>
</calcChain>
</file>

<file path=xl/sharedStrings.xml><?xml version="1.0" encoding="utf-8"?>
<sst xmlns="http://schemas.openxmlformats.org/spreadsheetml/2006/main" count="3497" uniqueCount="2345">
  <si>
    <t>TOTALES</t>
  </si>
  <si>
    <t>SERVICIOS PARA LA COMUNIDAD, SOCIALES Y PERSONALES | APOYO PARA CONSERVACIÓN DE LOS EMPLEOS EN LAS UNIDADES ECONÓMICAS CON ASIENTO EN LA CIUDAD</t>
  </si>
  <si>
    <t>25.2.3.2.02.02.009.03-01</t>
  </si>
  <si>
    <t>SERVICIOS PARA LA COMUNIDAD, SOCIALES Y PERSONALES | FORTALECIMIENTO DE ACCIONES PARA DESARROLLAR UNA MENTALIDAD EMPRESARIAL Y OTRAS HABILIDADES DEL EMPRENDIMIENTO. ITAGÜÍ</t>
  </si>
  <si>
    <t>25.2.3.2.02.02.009.02-01</t>
  </si>
  <si>
    <t>SERVICIOS PARA LA COMUNIDAD, SOCIALES Y PERSONALES | GENERACIÓN, EDUCACIÓN Y FORMALIZACIÓN DE EMPLEO INCLUYENTE PARA EL BENEFICIO DE LA COMUNIDAD ITAGUISEÑA</t>
  </si>
  <si>
    <t>25.2.3.2.02.02.009.01-01</t>
  </si>
  <si>
    <t>SERVICIOS PARA LA COMUNIDAD, SOCIALES Y PERSONALES</t>
  </si>
  <si>
    <t>25.2.3.2.02.02.009</t>
  </si>
  <si>
    <t>ADQUISICIÓN DE SERVICIOS</t>
  </si>
  <si>
    <t>25.2.3.2.02.02</t>
  </si>
  <si>
    <t>ADQUISICIONES DIFERENTES DE ACTIVOS</t>
  </si>
  <si>
    <t>25.2.3.2.02</t>
  </si>
  <si>
    <t>ADQUISICIÓN DE BIENES Y SERVICIOS</t>
  </si>
  <si>
    <t>25.2.3.2</t>
  </si>
  <si>
    <t>INVERSIÓN</t>
  </si>
  <si>
    <t>25.2.3</t>
  </si>
  <si>
    <t>SERVICIOS PRESTADOS A LAS EMPRESAS Y SERVICIOS DE PRODUCCIÓN | COMISIONES HONORARIOS Y SERVICIOS</t>
  </si>
  <si>
    <t>25.2.1.2.02.02.008.01-01</t>
  </si>
  <si>
    <t>SERVICIOS PRESTADOS A LAS EMPRESAS Y SERVICIOS DE PRODUCCIÓN</t>
  </si>
  <si>
    <t>25.2.1.2.02.02.008</t>
  </si>
  <si>
    <t>25.2.1.2.02.02</t>
  </si>
  <si>
    <t>25.2.1.2.02</t>
  </si>
  <si>
    <t>25.2.1.2</t>
  </si>
  <si>
    <t>BONIFICACIÓN ESPECIAL DE RECREACIÓN | BONIFICACION ESPECIAL DE RECREACION</t>
  </si>
  <si>
    <t>25.2.1.1.01.03.001.03.01-01</t>
  </si>
  <si>
    <t>BONIFICACIÓN ESPECIAL DE RECREACIÓN</t>
  </si>
  <si>
    <t>25.2.1.1.01.03.001.03</t>
  </si>
  <si>
    <t>VACACIONES | VACACIONES</t>
  </si>
  <si>
    <t>25.2.1.1.01.03.001.01.01-01</t>
  </si>
  <si>
    <t>VACACIONES</t>
  </si>
  <si>
    <t>25.2.1.1.01.03.001.01</t>
  </si>
  <si>
    <t>PRESTACIONES SOCIALES</t>
  </si>
  <si>
    <t>25.2.1.1.01.03.001</t>
  </si>
  <si>
    <t>REMUNERACIONES NO CONSTITUTIVAS DE FACTOR SALARIAL</t>
  </si>
  <si>
    <t>25.2.1.1.01.03</t>
  </si>
  <si>
    <t>PRIMA DE VACACIONES | PRIMA DE VACACIONES</t>
  </si>
  <si>
    <t>25.2.1.1.01.01.001.08.02.01-01</t>
  </si>
  <si>
    <t>PRIMA DE VACACIONES</t>
  </si>
  <si>
    <t>25.2.1.1.01.01.001.08.02</t>
  </si>
  <si>
    <t>PRIMA DE NAVIDAD | PRIMA DE NAVIDAD</t>
  </si>
  <si>
    <t>25.2.1.1.01.01.001.08.01.01-01</t>
  </si>
  <si>
    <t>PRIMA DE NAVIDAD</t>
  </si>
  <si>
    <t>25.2.1.1.01.01.001.08.01</t>
  </si>
  <si>
    <t>25.2.1.1.01.01.001.08</t>
  </si>
  <si>
    <t>BONIFICACIÓN POR SERVICIOS PRESTADOS | BONIFICACION ESPECIAL - (NUEVO RUBRO)</t>
  </si>
  <si>
    <t>25.2.1.1.01.01.001.07.01-01</t>
  </si>
  <si>
    <t>BONIFICACIÓN POR SERVICIOS PRESTADOS</t>
  </si>
  <si>
    <t>25.2.1.1.01.01.001.07</t>
  </si>
  <si>
    <t>PRIMA DE SERVICIO | PRIMA DE SERVICIOS</t>
  </si>
  <si>
    <t>25.2.1.1.01.01.001.06.01-01</t>
  </si>
  <si>
    <t>PRIMA DE SERVICIO</t>
  </si>
  <si>
    <t>25.2.1.1.01.01.001.06</t>
  </si>
  <si>
    <t>HORAS EXTRAS, DOMINICALES, FESTIVOS Y RECARGOS | HORAS EXTRAS Y FESTIVOS</t>
  </si>
  <si>
    <t>25.2.1.1.01.01.001.02.01-01</t>
  </si>
  <si>
    <t>HORAS EXTRAS, DOMINICALES, FESTIVOS Y RECARGOS</t>
  </si>
  <si>
    <t>25.2.1.1.01.01.001.02</t>
  </si>
  <si>
    <t>SUELDO BÁSICO | SUELDOS DEL PERSONAL</t>
  </si>
  <si>
    <t>25.2.1.1.01.01.001.01.01-01</t>
  </si>
  <si>
    <t>SUELDO BÁSICO</t>
  </si>
  <si>
    <t>25.2.1.1.01.01.001.01</t>
  </si>
  <si>
    <t>FACTORES SALARIALES COMUNES</t>
  </si>
  <si>
    <t>25.2.1.1.01.01.001</t>
  </si>
  <si>
    <t>FACTORES CONSTITUTIVOS DE SALARIO</t>
  </si>
  <si>
    <t>25.2.1.1.01.01</t>
  </si>
  <si>
    <t>PLANTA DE PERSONAL PERMANENTE</t>
  </si>
  <si>
    <t>25.2.1.1.01</t>
  </si>
  <si>
    <t>GASTOS DE PERSONAL</t>
  </si>
  <si>
    <t>25.2.1.1</t>
  </si>
  <si>
    <t>FUNCIONAMIENTO</t>
  </si>
  <si>
    <t>25.2.1</t>
  </si>
  <si>
    <t>GASTOS | DIRECCION DE DESARROLLO ECONOMICO</t>
  </si>
  <si>
    <t>25.2</t>
  </si>
  <si>
    <t>GASTOS RESERVADOS|GESTION PARA EL PAGO DE RECOMPENSAS</t>
  </si>
  <si>
    <t>24.2.3.2.02.04.01-23</t>
  </si>
  <si>
    <t>GASTOS RESERVADOS</t>
  </si>
  <si>
    <t>24.2.3.2.02.04</t>
  </si>
  <si>
    <t>SERVICIOS FINANCIEROS Y SERVICIOS CONEXOS, SERVICIOS INMOBILIARIOS Y SERVICIOS DE LEASING|FORTALECIMIENTO DE LAS INSTITUCIONES DE SEGURIDAD, ARTICULACION CON EL PODER JUDICIAL Y LA COMUNIDAD EN ITAGUI</t>
  </si>
  <si>
    <t>24.2.3.2.02.02.007.01-23</t>
  </si>
  <si>
    <t>SERVICIOS FINANCIEROS Y SERVICIOS CONEXOS, SERVICIOS INMOBILIARIOS Y SERVICIOS DE LEASING</t>
  </si>
  <si>
    <t>24.2.3.2.02.02.007</t>
  </si>
  <si>
    <t>24.2.3.2.02.02</t>
  </si>
  <si>
    <t>24.2.3.2.02</t>
  </si>
  <si>
    <t>VEHÍCULOS AUTOMOTORES, REMOLQUES Y SEMIRREMOLQUES; Y SUS PARTES, PIEZAS Y ACCESORIOS|FORTALECIMIENTO DE LAS INSTITUCIONES DE SEGURIDAD, ARTICULACION CON EL PODER JUDICIAL Y LA COMUNIDAD EN ITAGUI</t>
  </si>
  <si>
    <t>24.2.3.2.01.01.003.07.01.01-01</t>
  </si>
  <si>
    <t>VEHÍCULOS AUTOMOTORES, REMOLQUES Y SEMIRREMOLQUES; Y SUS PARTES, PIEZAS Y ACCESORIOS</t>
  </si>
  <si>
    <t>24.2.3.2.01.01.003.07.01</t>
  </si>
  <si>
    <t>EQUIPO DE TRANSPORTE</t>
  </si>
  <si>
    <t>24.2.3.2.01.01.003.07</t>
  </si>
  <si>
    <t>MAQUINARIA Y EQUIPO</t>
  </si>
  <si>
    <t>24.2.3.2.01.01.003</t>
  </si>
  <si>
    <t>ACTIVOS FIJOS</t>
  </si>
  <si>
    <t>24.2.3.2.01.01</t>
  </si>
  <si>
    <t>ADQUISICIÓN DE ACTIVOS NO FINANCIEROS</t>
  </si>
  <si>
    <t>24.2.3.2.01</t>
  </si>
  <si>
    <t>24.2.3.2</t>
  </si>
  <si>
    <t>24.2.3</t>
  </si>
  <si>
    <t>SERVICIOS PRESTADOS A LAS EMPRESAS Y SERVICIOS DE PRODUCCIÓN  | MANTENIMIENTO</t>
  </si>
  <si>
    <t>24.2.1.2.02.02.008.01-01</t>
  </si>
  <si>
    <t xml:space="preserve">SERVICIOS PRESTADOS A LAS EMPRESAS Y SERVICIOS DE PRODUCCIÓN </t>
  </si>
  <si>
    <t>24.2.1.2.02.02.008</t>
  </si>
  <si>
    <t>SERVICIOS DE ALOJAMIENTO; SERVICIOS DE SUMINISTRO DE COMIDAS Y BEBIDAS; SERVICIOS DE TRANSPORTE; Y SERVICIOS DE DISTRIBUCIÓN DE ELECTRICIDAD, GAS Y AGUA | COMUNICACIONES Y TRANSPORTE</t>
  </si>
  <si>
    <t>24.2.1.2.02.02.006.01-01</t>
  </si>
  <si>
    <t>SERVICIOS DE ALOJAMIENTO; SERVICIOS DE SUMINISTRO DE COMIDAS Y BEBIDAS; SERVICIOS DE TRANSPORTE; Y SERVICIOS DE DISTRIBUCIÓN DE ELECTRICIDAD, GAS Y AGUA</t>
  </si>
  <si>
    <t>24.2.1.2.02.02.006</t>
  </si>
  <si>
    <t>24.2.1.2.02.02</t>
  </si>
  <si>
    <t>OTROS BIENES TRANSPORTABLES (EXCEPTO PRODUCTOS METÁLICOS, MAQUINARIA Y EQUIPO)|MATERIALES Y SUMINISTROS</t>
  </si>
  <si>
    <t>24.2.1.2.02.01.003.01-01</t>
  </si>
  <si>
    <t>OTROS BIENES TRANSPORTABLES (EXCEPTO PRODUCTOS METÁLICOS, MAQUINARIA Y EQUIPO)</t>
  </si>
  <si>
    <t>24.2.1.2.02.01.003</t>
  </si>
  <si>
    <t>MATERIALES Y SUMINISTROS</t>
  </si>
  <si>
    <t>24.2.1.2.02.01</t>
  </si>
  <si>
    <t>24.2.1.2.02</t>
  </si>
  <si>
    <t>24.2.1.2</t>
  </si>
  <si>
    <t>BONIFICACIÓN ESPECIAL DE RECREACIÓN|BONIFICACION ESPECIAL DE RECREACION</t>
  </si>
  <si>
    <t>24.2.1.1.01.03.001.03.01-01</t>
  </si>
  <si>
    <t>24.2.1.1.01.03.001.03</t>
  </si>
  <si>
    <t>VACACIONES|VACACIONES</t>
  </si>
  <si>
    <t>24.2.1.1.01.03.001.01.01-01</t>
  </si>
  <si>
    <t>24.2.1.1.01.03.001.01</t>
  </si>
  <si>
    <t>24.2.1.1.01.03.001</t>
  </si>
  <si>
    <t>24.2.1.1.01.03</t>
  </si>
  <si>
    <t>PRIMA DE VACACIONES|PRIMA DE VACACIONES</t>
  </si>
  <si>
    <t>24.2.1.1.01.01.001.08.02.01-01</t>
  </si>
  <si>
    <t>24.2.1.1.01.01.001.08.02</t>
  </si>
  <si>
    <t>PRIMA DE NAVIDAD|PRIMA DE NAVIDAD</t>
  </si>
  <si>
    <t>24.2.1.1.01.01.001.08.01.01-01</t>
  </si>
  <si>
    <t>24.2.1.1.01.01.001.08.01</t>
  </si>
  <si>
    <t>24.2.1.1.01.01.001.08</t>
  </si>
  <si>
    <t>BONIFICACIÓN POR SERVICIOS PRESTADOS|BONIFICACION ESPECIAL - (NUEVO RUBRO)</t>
  </si>
  <si>
    <t>24.2.1.1.01.01.001.07.01-01</t>
  </si>
  <si>
    <t>24.2.1.1.01.01.001.07</t>
  </si>
  <si>
    <t>PRIMA DE SERVICIO|PRIMA DE SERVICIOS</t>
  </si>
  <si>
    <t>24.2.1.1.01.01.001.06.01-01</t>
  </si>
  <si>
    <t>24.2.1.1.01.01.001.06</t>
  </si>
  <si>
    <t>AUXILIO DE TRANSPORTE|AUXILIOS DE TRANSPORTE</t>
  </si>
  <si>
    <t>24.2.1.1.01.01.001.05.01-01</t>
  </si>
  <si>
    <t>AUXILIO DE TRANSPORTE</t>
  </si>
  <si>
    <t>24.2.1.1.01.01.001.05</t>
  </si>
  <si>
    <t>SUBSIDIO DE ALIMENTACIÓN|SUBSIDIO DE ALIMENTACION</t>
  </si>
  <si>
    <t>24.2.1.1.01.01.001.04.01-01</t>
  </si>
  <si>
    <t>SUBSIDIO DE ALIMENTACIÓN</t>
  </si>
  <si>
    <t>24.2.1.1.01.01.001.04</t>
  </si>
  <si>
    <t>HORAS EXTRAS, DOMINICALES, FESTIVOS Y RECARGOS|HORAS EXTRAS Y FESTIVOS</t>
  </si>
  <si>
    <t>24.2.1.1.01.01.001.02.01-01</t>
  </si>
  <si>
    <t>24.2.1.1.01.01.001.02</t>
  </si>
  <si>
    <t>SUELDO BÁSICO|SUELDOS DEL PERSONAL</t>
  </si>
  <si>
    <t>24.2.1.1.01.01.001.01.01-01</t>
  </si>
  <si>
    <t>24.2.1.1.01.01.001.01</t>
  </si>
  <si>
    <t>24.2.1.1.01.01.001</t>
  </si>
  <si>
    <t>24.2.1.1.01.01</t>
  </si>
  <si>
    <t>24.2.1.1.01</t>
  </si>
  <si>
    <t>24.2.1.1</t>
  </si>
  <si>
    <t>24.2.1</t>
  </si>
  <si>
    <t>GASTOS | SECRETARIA DE SEGURIDAD</t>
  </si>
  <si>
    <t>24.2</t>
  </si>
  <si>
    <t>SERVICIOS PRESTADOS A LAS EMPRESAS Y SERVICIOS DE PRODUCCIÓN | FORTALECIMIENTO DE LA COMUNICACIÓN PÚBLICA PARA EL DESARROLLO</t>
  </si>
  <si>
    <t>23.2.3.2.02.02.008.01-01</t>
  </si>
  <si>
    <t>23.2.3.2.02.02.008</t>
  </si>
  <si>
    <t>23.2.3.2.02.02</t>
  </si>
  <si>
    <t>23.2.3.2.02</t>
  </si>
  <si>
    <t>APARATOS TRANSMISORES DE TELEVISIÓN Y RADIO; TELEVISIÓN, VIDEO Y CÁMARAS DIGITALES; TELÉFONOS | FORTALECIMIENTO DE LA COMUNICACIÓN PÚBLICA PARA EL DESARROLLO</t>
  </si>
  <si>
    <t>23.2.3.2.01.01.003.05.02.01-01</t>
  </si>
  <si>
    <t>APARATOS TRANSMISORES DE TELEVISIÓN Y RADIO; TELEVISIÓN, VIDEO Y CÁMARAS DIGITALES; TELÉFONOS</t>
  </si>
  <si>
    <t>23.2.3.2.01.01.003.05.02</t>
  </si>
  <si>
    <t>EQUIPO Y APARATOS DE RADIO, TELEVISIÓN Y COMUNICACIONES</t>
  </si>
  <si>
    <t>23.2.3.2.01.01.003.05</t>
  </si>
  <si>
    <t>23.2.3.2.01.01.003</t>
  </si>
  <si>
    <t>23.2.3.2.01.01</t>
  </si>
  <si>
    <t>23.2.3.2.01</t>
  </si>
  <si>
    <t>23.2.3.2</t>
  </si>
  <si>
    <t>23.2.3</t>
  </si>
  <si>
    <t>23.2.1.1.01.03.001.03.01-01</t>
  </si>
  <si>
    <t>23.2.1.1.01.03.001.03</t>
  </si>
  <si>
    <t>23.2.1.1.01.03.001.01.01-01</t>
  </si>
  <si>
    <t>23.2.1.1.01.03.001.01</t>
  </si>
  <si>
    <t>23.2.1.1.01.03.001</t>
  </si>
  <si>
    <t>23.2.1.1.01.03</t>
  </si>
  <si>
    <t>23.2.1.1.01.01.001.08.02.01-01</t>
  </si>
  <si>
    <t>23.2.1.1.01.01.001.08.02</t>
  </si>
  <si>
    <t>23.2.1.1.01.01.001.08.01.01-01</t>
  </si>
  <si>
    <t>23.2.1.1.01.01.001.08.01</t>
  </si>
  <si>
    <t>23.2.1.1.01.01.001.08</t>
  </si>
  <si>
    <t>23.2.1.1.01.01.001.07.01-01</t>
  </si>
  <si>
    <t>23.2.1.1.01.01.001.07</t>
  </si>
  <si>
    <t>23.2.1.1.01.01.001.06.01-01</t>
  </si>
  <si>
    <t>23.2.1.1.01.01.001.06</t>
  </si>
  <si>
    <t>AUXILIO DE TRANSPORTE | AUXILIOS DE TRANSPORTE</t>
  </si>
  <si>
    <t>23.2.1.1.01.01.001.05.01-01</t>
  </si>
  <si>
    <t>23.2.1.1.01.01.001.05</t>
  </si>
  <si>
    <t>SUBSIDIO DE ALIMENTACIÓN | SUBSIDIO DE ALIMENTACION</t>
  </si>
  <si>
    <t>23.2.1.1.01.01.001.04.01-01</t>
  </si>
  <si>
    <t>23.2.1.1.01.01.001.04</t>
  </si>
  <si>
    <t>23.2.1.1.01.01.001.02.01-01</t>
  </si>
  <si>
    <t>23.2.1.1.01.01.001.02</t>
  </si>
  <si>
    <t>23.2.1.1.01.01.001.01.01-01</t>
  </si>
  <si>
    <t>23.2.1.1.01.01.001.01</t>
  </si>
  <si>
    <t>23.2.1.1.01.01.001</t>
  </si>
  <si>
    <t>23.2.1.1.01.01</t>
  </si>
  <si>
    <t>23.2.1.1.01</t>
  </si>
  <si>
    <t>23.2.1.1</t>
  </si>
  <si>
    <t>23.2.1</t>
  </si>
  <si>
    <t>GASTOS | SECRETARIA DE LAS COMUNICACIONES</t>
  </si>
  <si>
    <t>23.2</t>
  </si>
  <si>
    <t>SALUD PÚBLICA | GENERACIÓN DE ACCIONES PARA LA PARTICIPACIÓN DE LA CIUDADANÍA AFRODESCENDIENTE</t>
  </si>
  <si>
    <t>22.2.3.3.05.02.002.02.05-01</t>
  </si>
  <si>
    <t>SALUD PÚBLICA | GENERACIÓN DE ACCIONES PARA LA PARTICIPACIÓN DE LA CIUDADANÍA DIVERSA</t>
  </si>
  <si>
    <t>22.2.3.3.05.02.002.02.04-01</t>
  </si>
  <si>
    <t>SALUD PÚBLICA | APOYO A LAS JUNTAS ADMINISTRADORAS LOCALES</t>
  </si>
  <si>
    <t>22.2.3.3.05.02.002.02.03-01</t>
  </si>
  <si>
    <t>SALUD PÚBLICA | ASISTENCIA A LAS ORGANIZACIONES COMUNALES</t>
  </si>
  <si>
    <t>22.2.3.3.05.02.002.02.02-01</t>
  </si>
  <si>
    <t>SALUD PÚBLICA | FORTALECIMIENTO DE LA PARTICIPACIÓN CIUDADANA</t>
  </si>
  <si>
    <t>22.2.3.3.05.02.002.02.01-01</t>
  </si>
  <si>
    <t xml:space="preserve">SALUD PÚBLICA </t>
  </si>
  <si>
    <t>22.2.3.3.05.02.002.02</t>
  </si>
  <si>
    <t>PARTICIPACIÓN PARA SALUD</t>
  </si>
  <si>
    <t>22.2.3.3.05.02.002</t>
  </si>
  <si>
    <t>SISTEMA GENERAL DE PARTICIPACIONES</t>
  </si>
  <si>
    <t>22.2.3.3.05.02</t>
  </si>
  <si>
    <t>A ENTIDADES DEL GOBIERNO</t>
  </si>
  <si>
    <t>22.2.3.3.05</t>
  </si>
  <si>
    <t>TRANSFERENCIAS CORRIENTES</t>
  </si>
  <si>
    <t>22.2.3.3</t>
  </si>
  <si>
    <t>SERVICIOS PARA LA COMUNIDAD, SOCIALES Y PERSONALES | SERVICIOS PARA LA COMUNIDAD, SOCIALES Y PERSONALES(TOQUES PARCE, CENTRO DE ESCUCHA, PLATAFORMA JUVENIL, SEMANA DE LA JUVENTUD)</t>
  </si>
  <si>
    <t>22.2.3.2.02.02.009.03-01</t>
  </si>
  <si>
    <t>SERVICIOS PARA LA COMUNIDAD, SOCIALES Y PERSONALES | INTEGRACIÓN SECTOR INTERRELIGIOSO</t>
  </si>
  <si>
    <t>22.2.3.2.02.02.009.02-01</t>
  </si>
  <si>
    <t>SERVICIOS PARA LA COMUNIDAD, SOCIALES Y PERSONALES | ASISTENCIA A POBLACIÓN ETNICA</t>
  </si>
  <si>
    <t>22.2.3.2.02.02.009.01-01</t>
  </si>
  <si>
    <t>22.2.3.2.02.02.009</t>
  </si>
  <si>
    <t>22.2.3.2.02.02</t>
  </si>
  <si>
    <t>22.2.3.2.02</t>
  </si>
  <si>
    <t>22.2.3.2</t>
  </si>
  <si>
    <t>22.2.3</t>
  </si>
  <si>
    <t>SERVICIOS PRESTADOS A LAS EMPRESAS Y SERVICIOS DE PRODUCCIÓN | MANTENIMIENTO</t>
  </si>
  <si>
    <t>22.2.1.2.02.02.008.02-01</t>
  </si>
  <si>
    <t>SERVICIOS PRESTADOS A LAS EMPRESAS Y SERVICIOS DE PRODUCCIÓN | COMISIONES, HONORARIOS Y SERVICIOS</t>
  </si>
  <si>
    <t>22.2.1.2.02.02.008.01-01</t>
  </si>
  <si>
    <t>22.2.1.2.02.02.008</t>
  </si>
  <si>
    <t>22.2.1.2.02.02</t>
  </si>
  <si>
    <t>22.2.1.2.02</t>
  </si>
  <si>
    <t>22.2.1.2</t>
  </si>
  <si>
    <t>22.2.1.1.01.03.001.03.01-01</t>
  </si>
  <si>
    <t>22.2.1.1.01.03.001.03</t>
  </si>
  <si>
    <t>22.2.1.1.01.03.001.01.01-01</t>
  </si>
  <si>
    <t>22.2.1.1.01.03.001.01</t>
  </si>
  <si>
    <t>22.2.1.1.01.03.001</t>
  </si>
  <si>
    <t>22.2.1.1.01.03</t>
  </si>
  <si>
    <t>22.2.1.1.01.01.001.08.02.01-01</t>
  </si>
  <si>
    <t>22.2.1.1.01.01.001.08.02</t>
  </si>
  <si>
    <t>22.2.1.1.01.01.001.08.01.01-01</t>
  </si>
  <si>
    <t>22.2.1.1.01.01.001.08.01</t>
  </si>
  <si>
    <t>22.2.1.1.01.01.001.08</t>
  </si>
  <si>
    <t>22.2.1.1.01.01.001.07.01-01</t>
  </si>
  <si>
    <t>22.2.1.1.01.01.001.07</t>
  </si>
  <si>
    <t>22.2.1.1.01.01.001.06.01-01</t>
  </si>
  <si>
    <t>22.2.1.1.01.01.001.06</t>
  </si>
  <si>
    <t>22.2.1.1.01.01.001.05.01-01</t>
  </si>
  <si>
    <t>22.2.1.1.01.01.001.05</t>
  </si>
  <si>
    <t>22.2.1.1.01.01.001.04.01-01</t>
  </si>
  <si>
    <t>22.2.1.1.01.01.001.04</t>
  </si>
  <si>
    <t>22.2.1.1.01.01.001.02.01-01</t>
  </si>
  <si>
    <t>22.2.1.1.01.01.001.02</t>
  </si>
  <si>
    <t>22.2.1.1.01.01.001.01.01-01</t>
  </si>
  <si>
    <t>22.2.1.1.01.01.001.01</t>
  </si>
  <si>
    <t>22.2.1.1.01.01.001</t>
  </si>
  <si>
    <t>22.2.1.1.01.01</t>
  </si>
  <si>
    <t>22.2.1.1.01</t>
  </si>
  <si>
    <t>22.2.1.1</t>
  </si>
  <si>
    <t>22.2.1</t>
  </si>
  <si>
    <t>GASTOS | SECRETARIA DE PARTICIPACION CIUDADANA</t>
  </si>
  <si>
    <t>22.2</t>
  </si>
  <si>
    <t>SERVICIOS PARA LA COMUNIDAD, SOCIALES Y PERSONALES | RP FUNCIONAMIENTO SISTEMAS DE INFORMACION</t>
  </si>
  <si>
    <t>21DB.2.3.2.02.02.009.01-01</t>
  </si>
  <si>
    <t>21DB.2.3.2.02.02.009</t>
  </si>
  <si>
    <t xml:space="preserve">SERVICIOS PRESTADOS A LAS EMPRESAS Y SERVICIOS DE PRODUCCIÓN | R.P FUNCIONAMIENTO APOYO A LA GESTION DE LA SECRETARIA DE SALUD  </t>
  </si>
  <si>
    <t>21DB.2.3.2.02.02.008.01-01</t>
  </si>
  <si>
    <t>21DB.2.3.2.02.02.008</t>
  </si>
  <si>
    <t>21DB.2.3.2.02.02</t>
  </si>
  <si>
    <t>21DB.2.3.2.02</t>
  </si>
  <si>
    <t>21DB.2.3.2</t>
  </si>
  <si>
    <t>21DB.2.3</t>
  </si>
  <si>
    <t>GASTOS | OTROS GASTOS EN SALUD INVERSIÓN</t>
  </si>
  <si>
    <t>21DB.2</t>
  </si>
  <si>
    <t>SERVICIOS PARA LA COMUNIDAD, SOCIALES Y PERSONALES | COLJUEGOS FUNCIONAMIENTO APOYO A LA GESTION DE LA SECRETARIA DE SALUD</t>
  </si>
  <si>
    <t>21DA.2.3.2.02.02.009.01-18</t>
  </si>
  <si>
    <t>21DA.2.3.2.02.02.009</t>
  </si>
  <si>
    <t>21DA.2.3.2.02.02</t>
  </si>
  <si>
    <t>21DA.2.3.2.02</t>
  </si>
  <si>
    <t>21DA.2.3.2</t>
  </si>
  <si>
    <t>21DA.2.3</t>
  </si>
  <si>
    <t>SERVICIOS PRESTADOS A LAS EMPRESAS Y SERVICIOS DE PRODUCCIÓN  | COMISIONES HONORARIOS Y SERVICIOS</t>
  </si>
  <si>
    <t>21DA.2.1.2.02.02.008.01-01</t>
  </si>
  <si>
    <t>21DA.2.1.2.02.02.008</t>
  </si>
  <si>
    <t>21DA.2.1.2.02.02</t>
  </si>
  <si>
    <t>OTROS BIENES TRANSPORTABLES (EXCEPTO PRODUCTOS METÁLICOS, MAQUINARIA Y EQUIPO) | MATERIALES Y SUMINISTROS</t>
  </si>
  <si>
    <t>21DA.2.1.2.02.01.003.01-01</t>
  </si>
  <si>
    <t>21DA.2.1.2.02.01.003</t>
  </si>
  <si>
    <t>21DA.2.1.2.02.01</t>
  </si>
  <si>
    <t>21DA.2.1.2.02</t>
  </si>
  <si>
    <t>21DA.2.1.2</t>
  </si>
  <si>
    <t>21DA.2.1.1.01.03.001.03.01-01</t>
  </si>
  <si>
    <t>21DA.2.1.1.01.03.001.03</t>
  </si>
  <si>
    <t>21DA.2.1.1.01.03.001.01.01-01</t>
  </si>
  <si>
    <t>21DA.2.1.1.01.03.001.01</t>
  </si>
  <si>
    <t>21DA.2.1.1.01.03.001</t>
  </si>
  <si>
    <t>21DA.2.1.1.01.03</t>
  </si>
  <si>
    <t>APORTES A ESCUELAS INDUSTRIALES E INSTITUTOS TÉCNICOS | ESCUELAS INDUSTRIALES E INSTITUTOS TECNICOS</t>
  </si>
  <si>
    <t>21DA.2.1.1.01.02.009.01-01</t>
  </si>
  <si>
    <t>APORTES A ESCUELAS INDUSTRIALES E INSTITUTOS TÉCNICOS</t>
  </si>
  <si>
    <t>21DA.2.1.1.01.02.009</t>
  </si>
  <si>
    <t>APORTES A LA ESAP | APORTE A ESAP 0,5%</t>
  </si>
  <si>
    <t>21DA.2.1.1.01.02.008.01-01</t>
  </si>
  <si>
    <t>APORTES A LA ESAP</t>
  </si>
  <si>
    <t>21DA.2.1.1.01.02.008</t>
  </si>
  <si>
    <t>APORTES AL SENA | APORTES AL SENA  0,5%</t>
  </si>
  <si>
    <t>21DA.2.1.1.01.02.007.01-01</t>
  </si>
  <si>
    <t>APORTES AL SENA</t>
  </si>
  <si>
    <t>21DA.2.1.1.01.02.007</t>
  </si>
  <si>
    <t>APORTES AL ICBF | APORTES ICBF  3%</t>
  </si>
  <si>
    <t>21DA.2.1.1.01.02.006.01-01</t>
  </si>
  <si>
    <t>APORTES AL ICBF</t>
  </si>
  <si>
    <t>21DA.2.1.1.01.02.006</t>
  </si>
  <si>
    <t>APORTES GENERALES AL SISTEMA DE RIESGOS LABORALES | RIESGOS PROFESIONALES</t>
  </si>
  <si>
    <t>21DA.2.1.1.01.02.005.01-01</t>
  </si>
  <si>
    <t>APORTES GENERALES AL SISTEMA DE RIESGOS LABORALES</t>
  </si>
  <si>
    <t>21DA.2.1.1.01.02.005</t>
  </si>
  <si>
    <t>APORTES A CAJAS DE COMPENSACIÓN FAMILIAR | APORTES A CAJA DE COMPENSACION FAMILIAR 4%</t>
  </si>
  <si>
    <t>21DA.2.1.1.01.02.004.01-01</t>
  </si>
  <si>
    <t>APORTES A CAJAS DE COMPENSACIÓN FAMILIAR</t>
  </si>
  <si>
    <t>21DA.2.1.1.01.02.004</t>
  </si>
  <si>
    <t>APORTES DE CESANTÍAS | INTERESES A LAS CESANTIAS</t>
  </si>
  <si>
    <t>21DA.2.1.1.01.02.003.03-01</t>
  </si>
  <si>
    <t>APORTES DE CESANTÍAS | CESANTIAS DEFINITIVAS</t>
  </si>
  <si>
    <t>21DA.2.1.1.01.02.003.02-01</t>
  </si>
  <si>
    <t>APORTES DE CESANTÍAS  |  CESANTIAS ANTICIPADAS</t>
  </si>
  <si>
    <t>21DA.2.1.1.01.02.003.01-01</t>
  </si>
  <si>
    <t xml:space="preserve">APORTES DE CESANTÍAS </t>
  </si>
  <si>
    <t>21DA.2.1.1.01.02.003</t>
  </si>
  <si>
    <t>APORTES A LA SEGURIDAD SOCIAL EN SALUD | APORTES A SEGURIDAD SOCIAL - SALUD</t>
  </si>
  <si>
    <t>21DA.2.1.1.01.02.002.01-01</t>
  </si>
  <si>
    <t>APORTES A LA SEGURIDAD SOCIAL EN SALUD</t>
  </si>
  <si>
    <t>21DA.2.1.1.01.02.002</t>
  </si>
  <si>
    <t>APORTES A LA SEGURIDAD SOCIAL EN PENSIONES | COTIZA ENTIDADES ADMINISTRAREGIMEN PRIMA MEDIA(PENSIONES)</t>
  </si>
  <si>
    <t>21DA.2.1.1.01.02.001.01-01</t>
  </si>
  <si>
    <t>APORTES A LA SEGURIDAD SOCIAL EN PENSIONES</t>
  </si>
  <si>
    <t>21DA.2.1.1.01.02.001</t>
  </si>
  <si>
    <t>CONTRIBUCIONES INHERENTES A LA NÓMINA</t>
  </si>
  <si>
    <t>21DA.2.1.1.01.02</t>
  </si>
  <si>
    <t>21DA.2.1.1.01.01.100.08.02.01-01</t>
  </si>
  <si>
    <t>21DA.2.1.1.01.01.100.08.02</t>
  </si>
  <si>
    <t>21DA.2.1.1.01.01.100.08.01.01-01</t>
  </si>
  <si>
    <t>21DA.2.1.1.01.01.100.08.01</t>
  </si>
  <si>
    <t>21DA.2.1.1.01.01.100.08</t>
  </si>
  <si>
    <t>21DA.2.1.1.01.01.100.07.01-01</t>
  </si>
  <si>
    <t>21DA.2.1.1.01.01.100.07</t>
  </si>
  <si>
    <t>21DA.2.1.1.01.01.100.06.01-01</t>
  </si>
  <si>
    <t>21DA.2.1.1.01.01.100.06</t>
  </si>
  <si>
    <t>AUXILIO DE TRANSPORTE |  AUXILIOS DE TRANSPORTE</t>
  </si>
  <si>
    <t>21DA.2.1.1.01.01.100.05.01-01</t>
  </si>
  <si>
    <t>21DA.2.1.1.01.01.100.05</t>
  </si>
  <si>
    <t>21DA.2.1.1.01.01.100.04.01-01</t>
  </si>
  <si>
    <t>21DA.2.1.1.01.01.100.04</t>
  </si>
  <si>
    <t>HORAS EXTRAS, DOMINICALES, FESTIVOS Y RECARGOS |  HORAS EXTRAS Y FESTIVOS</t>
  </si>
  <si>
    <t>21DA.2.1.1.01.01.100.02.01-01</t>
  </si>
  <si>
    <t>21DA.2.1.1.01.01.100.02</t>
  </si>
  <si>
    <t>21DA.2.1.1.01.01.100.01.01-01</t>
  </si>
  <si>
    <t>21DA.2.1.1.01.01.100.01</t>
  </si>
  <si>
    <t>21DA.2.1.1.01.01.100</t>
  </si>
  <si>
    <t>21DA.2.1.1.01.01</t>
  </si>
  <si>
    <t>21DA.2.1.1.01</t>
  </si>
  <si>
    <t>21DA.2.1.1</t>
  </si>
  <si>
    <t>21DA.2.1</t>
  </si>
  <si>
    <t>GASTO | OTROS GASTOS EN SALUD FUNCIONAMIENTO</t>
  </si>
  <si>
    <t>21DA.2</t>
  </si>
  <si>
    <t>SERVICIOS PARA LA COMUNIDAD, SOCIALES Y PERSONALES | SGP GESTION FORTALECIMIENTO DE LA POLÍTICA DE SEGURIDAD ALIMENTARIA Y NUTRICIONAL PARA EL MEJORAMIENTO DE LAS CONDICIONES EN SEGURIDAD ALIMENTARIA Y NUTRICIONAL CON ENTORNOS ALIMENTARIOS SALUDABLES EN LA POBLACIÓN DEL MUNICIPIO DE ITAGÜÍ</t>
  </si>
  <si>
    <t>21CB.2.3.2.02.02.009.12-09</t>
  </si>
  <si>
    <t>SERVICIOS PARA LA COMUNIDAD, SOCIALES Y PERSONALES | SGP GESTION DESARROLLO DE UNA CAMPAÑA PARA LA INTERVENCIÓN A LOS FACTORES DE RIESGO DE LAS CONDICIONES Y ESTILOS DE VIDA SALUDABLE EN EL ÁMBITO LABORAL EN EL MUNICIPIO DE ITAGÜÍ</t>
  </si>
  <si>
    <t>21CB.2.3.2.02.02.009.11-09</t>
  </si>
  <si>
    <t xml:space="preserve">SERVICIOS PARA LA COMUNIDAD, SOCIALES Y PERSONALES | SGP GESTION DESARROLLO DE ESTRATEGIAS PARA LA INTERVENCIÓN A LOS FACTORES DE RIESGO DE LAS ENFERMEDADES TRANSMISIBLES EN EL MUNICIPIO DE ITAGÜÍSGP GESTION DESARROLLO DE ESTRATEGIAS PARA LA INTERVENCIÓN A LOS FACTORES DE RIESGO DE LAS ENFERMEDADES </t>
  </si>
  <si>
    <t>21CB.2.3.2.02.02.009.10-09</t>
  </si>
  <si>
    <t>SERVICIOS PARA LA COMUNIDAD, SOCIALES Y PERSONALES | SGP GESTIÓN FORTALECIMIENTO DE LA CAMPAÑA PARA LA PROMOCIÓN DE UNA SEXUALIDAD SANA Y RESPONSABLE EN EL MUNICIPIO DE ITAGÜÍ</t>
  </si>
  <si>
    <t>21CB.2.3.2.02.02.009.09-09</t>
  </si>
  <si>
    <t>SERVICIOS PARA LA COMUNIDAD, SOCIALES Y PERSONALES | SGP GESTION ULTIMA DOCEAVA FORTALECIMIENTO DE LA GESTIÓN INTEGRAL DE LOS RIESGOS ASOCIADOS A LA SALUD MENTAL Y LA SANA CONVIVENCIA</t>
  </si>
  <si>
    <t>21CB.2.3.2.02.02.009.08-09</t>
  </si>
  <si>
    <t>SERVICIOS PARA LA COMUNIDAD, SOCIALES Y PERSONALES | SGP GESTION FORTALECIMIENTO DE LAS INTERVENCIONES DE INSPECCIÓN, VIGILANCIA Y CONTROL A LOS FACTORES DE RIESGOS ASOCIADOS AL AMBIENTE Y EL CONSUMO</t>
  </si>
  <si>
    <t>21CB.2.3.2.02.02.009.07-09</t>
  </si>
  <si>
    <t>SERVICIOS PARA LA COMUNIDAD, SOCIALES Y PERSONALES | RP GESTION FORTALECIMIENTO DE LA PARTICIPACIÓN SOCIAL EN SALUD EN EL MUNICIPIO DE ITAGÜÍ</t>
  </si>
  <si>
    <t>21CB.2.3.2.02.02.009.06-01</t>
  </si>
  <si>
    <t>SERVICIOS PARA LA COMUNIDAD, SOCIALES Y PERSONALES | R.P. GESTION  ELABORACIÓN E IMPLEMENTACIÓN DE LA ESTRATEGIA PARA LA GESTIÓN DEL RIESGO DE EMERGENCIAS Y DESASTRES EN SALUD PÚBLICA EN EL MUNICIPIO DE ITAGÜÍR.P. GESTION  ELABORACIÓN E IMPLEMENTACIÓN DE LA ESTRATEGIA PARA LA GESTIÓN DEL RIESGO DE E</t>
  </si>
  <si>
    <t>21CB.2.3.2.02.02.009.05-01</t>
  </si>
  <si>
    <t>SERVICIOS PARA LA COMUNIDAD, SOCIALES Y PERSONALES | R.P. GESTION DESARROLLO DE ESTRATEGIAS PARA LA INTERVENCIÓN A LOS FACTORES DE RIESGO DE LAS ENFERMEDADES TRANSMISIBLES EN EL MUNICIPIO DE ITAGÜÍ</t>
  </si>
  <si>
    <t>21CB.2.3.2.02.02.009.04-01</t>
  </si>
  <si>
    <t>SERVICIOS PARA LA COMUNIDAD, SOCIALES Y PERSONALES | R.P. GESTION APOYO A SUPERVISION FORTALECIMIENTO DE LA POLÍTICA DE SEGURIDAD ALIMENTARIA Y NUTRICIONAL PARA EL MEJORAMIENTO DE LAS CONDICIONES EN SEGURIDAD ALIMENTARIA Y NUTRICIONAL CON ENTORNOS ALIMENTARIOS SALUDABLES EN LA POBLACIÓN DEL MUNICIPI</t>
  </si>
  <si>
    <t>21CB.2.3.2.02.02.009.03-01</t>
  </si>
  <si>
    <t>SERVICIOS PARA LA COMUNIDAD, SOCIALES Y PERSONALES | R.P GESTION FORTALECIMIENTO DE LA POLÍTICA DE SEGURIDAD ALIMENTARIA Y NUTRICIONAL PARA EL MEJORAMIENTO DE LAS CONDICIONES EN SEGURIDAD ALIMENTARIA Y NUTRICIONAL CON ENTORNOS ALIMENTARIOS SALUDABLES EN LA POBLACIÓN DEL MUNICIPIO DE ITAGÜÍ</t>
  </si>
  <si>
    <t>21CB.2.3.2.02.02.009.02-01</t>
  </si>
  <si>
    <t>SERVICIOS PARA LA COMUNIDAD, SOCIALES Y PERSONALES | R.P GESTION FORTALECIMIENTO DE LAS INTERVENCIONES DE INSPECCIÓN, VIGILANCIA Y CONTROL A LOS FACTORES DE RIESGOS ASOCIADOS AL AMBIENTE Y EL CONSUMO</t>
  </si>
  <si>
    <t>21CB.2.3.2.02.02.009.01-01</t>
  </si>
  <si>
    <t>21CB.2.3.2.02.02.009</t>
  </si>
  <si>
    <t>21CB.2.3.2.02.02</t>
  </si>
  <si>
    <t>21CB.2.3.2.02</t>
  </si>
  <si>
    <t>21CB.2.3.2</t>
  </si>
  <si>
    <t>21CB.2.3</t>
  </si>
  <si>
    <t>GASTO | GESTIÓN</t>
  </si>
  <si>
    <t>21CB.2</t>
  </si>
  <si>
    <t>SERVICIOS PARA LA COMUNIDAD, SOCIALES Y PERSONALES | SGP  PIC ELABORACIÓN E IMPLEMENTACIÓN DE LA ESTRATEGIA PARA LA GESTIÓN DEL RIESGO DE EMERGENCIAS Y DESASTRES EN SALUD PÚBLICA EN EL MUNICIPIO DE ITAGÜÍ</t>
  </si>
  <si>
    <t>21CA.2.3.2.02.02.009.15-09</t>
  </si>
  <si>
    <t>SERVICIOS PARA LA COMUNIDAD, SOCIALES Y PERSONALES | SGP PIC ULTIMA DOCEAVA DESARROLLO DE ESTRATEGIAS PARA LA INTERVENCIÓN A LOS FACTORES DE RIESGO DE LAS ENFERMEDADES TRANSMISIBLES EN EL MUNICIPIO DE ITAGÜÍ</t>
  </si>
  <si>
    <t>21CA.2.3.2.02.02.009.14-09</t>
  </si>
  <si>
    <t>SERVICIOS PARA LA COMUNIDAD, SOCIALES Y PERSONALES | SGP PIC DESARROLLO DE ESTRATEGIAS PARA LA INTERVENCIÓN A LOS FACTORES DE RIESGO DE LAS ENFERMEDADES TRANSMISIBLES EN EL MUNICIPIO DE ITAGÜÍ</t>
  </si>
  <si>
    <t>21CA.2.3.2.02.02.009.13-09</t>
  </si>
  <si>
    <t>SERVICIOS PARA LA COMUNIDAD, SOCIALES Y PERSONALES | SGP PIC FORTALECIMIENTO DE LA CAMPAÑA PARA LA PROMOCIÓN DE UNA SEXUALIDAD SANA Y RESPONSABLE EN EL MUNICIPIO DE ITAGÜÍ</t>
  </si>
  <si>
    <t>21CA.2.3.2.02.02.009.12-09</t>
  </si>
  <si>
    <t>SERVICIOS PARA LA COMUNIDAD, SOCIALES Y PERSONALES | SGP PIC ULTIMA DOCEAVA FORTALECIMIENTO DE LA GESTIÓN INTEGRAL DE LOS RIESGOS ASOCIADOS A LA SALUD MENTAL Y LA SANA CONVIVENCIA</t>
  </si>
  <si>
    <t>21CA.2.3.2.02.02.009.11-09</t>
  </si>
  <si>
    <t>SERVICIOS PARA LA COMUNIDAD, SOCIALES Y PERSONALES | SGP PIC FORTALECIMIENTO DE LA GESTIÓN INTEGRAL DE LOS RIESGOS ASOCIADOS A LA SALUD MENTAL Y LA SANA CONVIVENCIA</t>
  </si>
  <si>
    <t>21CA.2.3.2.02.02.009.10-09</t>
  </si>
  <si>
    <t>SERVICIOS PARA LA COMUNIDAD, SOCIALES Y PERSONALES | SGP  PIC GENERACIÓN DE ESTRATEGIAS PARA LA PROMOCIÓN DE ESTILOS Y CONDICIONES DE VIDA SALUDABLES Y LA ATENCIÓN  INTEGRAL DE LOS CONDICIONES NO TRANSMISIBLES EN EL MUNICIPIO DE ITAGÜÍ</t>
  </si>
  <si>
    <t>21CA.2.3.2.02.02.009.09-09</t>
  </si>
  <si>
    <t>SERVICIOS PARA LA COMUNIDAD, SOCIALES Y PERSONALES | R.P. PIC DESARROLLO DE UNA ESTRATEGIA PARA LA GESTIÓN INTERSECTORIAL PARA LA ATENCIÓN A  POBLACIÓN VULNERABLE DEL MUNICIPIO DE ITAGÜÍ</t>
  </si>
  <si>
    <t>21CA.2.3.2.02.02.009.08-01</t>
  </si>
  <si>
    <t>SERVICIOS PARA LA COMUNIDAD, SOCIALES Y PERSONALES | R.P PIC VICTIMAS- DESARROLLO DE UNA ESTRATEGIA PARA LA GESTIÓN INTERSECTORIAL PARA LA ATENCIÓN A  POBLACIÓN VULNERABLE DEL MUNICIPIO DE ITAGÜÍ</t>
  </si>
  <si>
    <t>21CA.2.3.2.02.02.009.07-01</t>
  </si>
  <si>
    <t>SERVICIOS PARA LA COMUNIDAD, SOCIALES Y PERSONALES | RP PIC DESARROLLO DE UNA CAMPAÑA PARA LA INTERVENCIÓN A LOS FACTORES DE RIESGO DE LAS CONDICIONES Y ESTILOS DE VIDA SALUDABLE EN EL ÁMBITO LABORAL EN EL MUNICIPIO DE ITAGÜÍ</t>
  </si>
  <si>
    <t>21CA.2.3.2.02.02.009.06-01</t>
  </si>
  <si>
    <t>SERVICIOS PARA LA COMUNIDAD, SOCIALES Y PERSONALES | R.P PIC ELABORACIÓN E IMPLEMENTACIÓN DE LA ESTRATEGIA PARA LA GESTIÓN DEL RIESGO DE EMERGENCIAS Y DESASTRES EN SALUD PÚBLICA EN EL MUNICIPIO DE ITAGÜÍ</t>
  </si>
  <si>
    <t>21CA.2.3.2.02.02.009.05-01</t>
  </si>
  <si>
    <t>SERVICIOS PARA LA COMUNIDAD, SOCIALES Y PERSONALES | R.P PIC FORTALECIMIENTO DE LA CAMPAÑA PARA LA PROMOCIÓN DE UNA SEXUALIDAD SANA Y RESPONSABLE EN EL MUNICIPIO DE ITAGÜÍ</t>
  </si>
  <si>
    <t>21CA.2.3.2.02.02.009.04-01</t>
  </si>
  <si>
    <t>SERVICIOS PARA LA COMUNIDAD, SOCIALES Y PERSONALES | R.P PIC FORTALECIMIENTO DE LA POLÍTICA DE SEGURIDAD ALIMENTARIA Y NUTRICIONAL PARA EL MEJORAMIENTO DE LAS CONDICIONES EN SEGURIDAD ALIMENTARIA Y NUTRICIONAL CON ENTORNOS ALIMENTARIOS SALUDABLES EN LA POBLACIÓN DEL MUNICIPIO DE ITAGÜÍ</t>
  </si>
  <si>
    <t>21CA.2.3.2.02.02.009.03-01</t>
  </si>
  <si>
    <t>SERVICIOS PARA LA COMUNIDAD, SOCIALES Y PERSONALES | R.P PIC FORTALECIMIENTO DE LA GESTIÓN INTEGRAL DE LOS RIESGOS ASOCIADOS A LA SALUD MENTAL Y LA SANA CONVIVENCIA</t>
  </si>
  <si>
    <t>21CA.2.3.2.02.02.009.02-01</t>
  </si>
  <si>
    <t>SERVICIOS PARA LA COMUNIDAD, SOCIALES Y PERSONALES | RP PIC GENERACIÓN DE ESTRATEGIAS PARA LA PROMOCIÓN DE ESTILOS Y CONDICIONES DE VIDA SALUDABLES Y LA ATENCIÓN  INTEGRAL DE LOS CONDICIONES NO TRANSMISIBLES EN EL MUNICIPIO DE ITAGÜÍ</t>
  </si>
  <si>
    <t>21CA.2.3.2.02.02.009.01-01</t>
  </si>
  <si>
    <t>21CA.2.3.2.02.02.009</t>
  </si>
  <si>
    <t>21CA.2.3.2.02.02</t>
  </si>
  <si>
    <t>21CA.2.3.2.02</t>
  </si>
  <si>
    <t>21CA.2.3.2</t>
  </si>
  <si>
    <t>21CA.2.3</t>
  </si>
  <si>
    <t xml:space="preserve">GASTO | PIC </t>
  </si>
  <si>
    <t>21CA.2</t>
  </si>
  <si>
    <t>SERVICIOS PARA LA COMUNIDAD, SOCIALES Y PERSONALES | RP. SALUD OFERTA MEDICO EN CASA</t>
  </si>
  <si>
    <t>21B.2.3.2.02.009.03-01</t>
  </si>
  <si>
    <t>SERVICIOS PARA LA COMUNIDAD, SOCIALES Y PERSONALES | RP. SALUD OFERTA P Y D</t>
  </si>
  <si>
    <t>21B.2.3.2.02.009.02-01</t>
  </si>
  <si>
    <t>SERVICIOS PARA LA COMUNIDAD, SOCIALES Y PERSONALES |  RP SALUD-OFERTA PRESTACION SERVICIO VINCULADOS</t>
  </si>
  <si>
    <t>21B.2.3.2.02.009.01-01</t>
  </si>
  <si>
    <t>21B.2.3.2.02.009</t>
  </si>
  <si>
    <t>21B.2.3.2.02</t>
  </si>
  <si>
    <t>21B.2.3.2</t>
  </si>
  <si>
    <t>21B.2.3</t>
  </si>
  <si>
    <t>GASTOS |  SUBCUENTA PRESTACION DE SERVICIOS DE SALUD EN LO NO CUBIERTO CON SUBSIDIOS A LA DEMANDA -CORRIENTES CSF</t>
  </si>
  <si>
    <t>21B.2</t>
  </si>
  <si>
    <t>FINANCIACIÓN DE BENEFICIARIOS DEL RÉGIMEN SUBSIDIADO EN SALUD. ART 10 LEY 1122 DE 2007 | REGIMEN SUBSIDIADO DEPARTAMENTO DE ANTIOQUIA- SSF</t>
  </si>
  <si>
    <t>21A.2.3.3.02.01.004.07-69</t>
  </si>
  <si>
    <t xml:space="preserve">FINANCIACIÓN DE BENEFICIARIOS DEL RÉGIMEN SUBSIDIADO EN SALUD. ART 10 LEY 1122 DE 2007 | RP. REGIMEN SUBSIDIADO -CSF </t>
  </si>
  <si>
    <t>21A.2.3.3.02.01.004.06-01</t>
  </si>
  <si>
    <t>FINANCIACIÓN DE BENEFICIARIOS DEL RÉGIMEN SUBSIDIADO EN SALUD. ART 10 LEY 1122 DE 2007 | ADRES SSF  IVC 4%</t>
  </si>
  <si>
    <t>21A.2.3.3.02.01.004.05-72</t>
  </si>
  <si>
    <t>FINANCIACIÓN DE BENEFICIARIOS DEL RÉGIMEN SUBSIDIADO EN SALUD. ART 10 LEY 1122 DE 2007 | ADRES SSF REGIMEN SUBSIDIADOS</t>
  </si>
  <si>
    <t>21A.2.3.3.02.01.004.04-72</t>
  </si>
  <si>
    <t xml:space="preserve">FINANCIACIÓN DE BENEFICIARIOS DEL RÉGIMEN SUBSIDIADO EN SALUD. ART 10 LEY 1122 DE 2007 | COLJUEGOS 75% REGIMEN SUBSIDIADO - SSF </t>
  </si>
  <si>
    <t>21A.2.3.3.02.01.004.03-18</t>
  </si>
  <si>
    <t>FINANCIACIÓN DE BENEFICIARIOS DEL RÉGIMEN SUBSIDIADO EN SALUD. ART 10 LEY 1122 DE 2007 | SGP VIGENCIAS ANTERIORES REGIMEN SUBSIDIADO CSF</t>
  </si>
  <si>
    <t>21A.2.3.3.02.01.004.02-08</t>
  </si>
  <si>
    <t xml:space="preserve">FINANCIACIÓN DE BENEFICIARIOS DEL RÉGIMEN SUBSIDIADO EN SALUD. ART 10 LEY 1122 DE 2007 | SGP SALUD REGIMEN SUBSIDIADO ONCE DOCEAVAS -SSF </t>
  </si>
  <si>
    <t>21A.2.3.3.02.01.004.01-08</t>
  </si>
  <si>
    <t>FINANCIACIÓN DE BENEFICIARIOS DEL RÉGIMEN SUBSIDIADO EN SALUD. ART 10 LEY 1122 DE 2007</t>
  </si>
  <si>
    <t>21A.2.3.3.02.01.004</t>
  </si>
  <si>
    <t>ACTIVIDADES DE ATENCIÓN A LA SALUD HUMANA Y DE ASISTENCIA SOCIAL</t>
  </si>
  <si>
    <t>21A.2.3.3.02.01</t>
  </si>
  <si>
    <t>A EMPRESAS DIFERENTE DE SUBVENCIONES</t>
  </si>
  <si>
    <t>21A.2.3.3.02</t>
  </si>
  <si>
    <t>21A.2.3.3</t>
  </si>
  <si>
    <t>21A.2.3</t>
  </si>
  <si>
    <t xml:space="preserve">GASTO | SUBCUENTA RÉGIMEN SUBSIDIADO </t>
  </si>
  <si>
    <t>21A.2</t>
  </si>
  <si>
    <t>SERVICIOS PARA LA COMUNIDAD, SOCIALES Y PERSONALES|IMPLEMENTACIÓN DE LA POLÍTICA PÚBLICA DE BIENESTAR ANIMAL</t>
  </si>
  <si>
    <t>19.2.3.2.02.02.009.06-01</t>
  </si>
  <si>
    <t>SERVICIOS PARA LA COMUNIDAD, SOCIALES Y PERSONALES|SERVICIO DE ASISTENCIA TECNICA PARA LA IMPLEMENTACION DE LAS ESTRATEGIAS EDUCATIVO AMBIENTALES Y DE PARTICIPACION</t>
  </si>
  <si>
    <t>19.2.3.2.02.02.009.04-63</t>
  </si>
  <si>
    <t>SERVICIOS PARA LA COMUNIDAD, SOCIALES Y PERSONALES|FORMULACIÓN E IMPLEMENTACIÓN DEL PLAN INTEGRAL DE CAMBIO CLIMÁTICO</t>
  </si>
  <si>
    <t>19.2.3.2.02.02.009.01-01</t>
  </si>
  <si>
    <t>19.2.3.2.02.02.009</t>
  </si>
  <si>
    <t>SERVICIOS PRESTADOS A LAS EMPRESAS Y SERVICIOS DE PRODUCCIÓN |IMPLEMENTACIÓN DE ACTIVIDADES CONTEMPLADAS EN EL PLAN DE MANEJO AMBIENTAL DEL APU DITAIRES</t>
  </si>
  <si>
    <t>19.2.3.2.02.02.008.02-01</t>
  </si>
  <si>
    <t>SERVICIOS PRESTADOS A LAS EMPRESAS Y SERVICIOS DE PRODUCCIÓN |FORTALECIMIENTO AL SEGUIMIENTO Y CONTROL DE FUENTES FIJAS Y FUENTES MOVILES DEL MUNICIPIO DE ITAGUÍ</t>
  </si>
  <si>
    <t>19.2.3.2.02.02.008.01-01</t>
  </si>
  <si>
    <t>19.2.3.2.02.02.008</t>
  </si>
  <si>
    <t>19.2.3.2.02.02</t>
  </si>
  <si>
    <t>19.2.3.2.02</t>
  </si>
  <si>
    <t>TIERRAS Y TERRENOS | MANTENIMIENTO Y PROTECCIÓN DE QUEBRADAS</t>
  </si>
  <si>
    <t>19.2.3.2.01.03.001.02-01</t>
  </si>
  <si>
    <t>TIERRAS Y TERRENOS | ADQUISICION Y MANTENIMIENTO DE ZONAS HIDRICAS ( LEY 1450/2011)</t>
  </si>
  <si>
    <t>19.2.3.2.01.03.001.01-01</t>
  </si>
  <si>
    <t>TIERRAS Y TERRENOS</t>
  </si>
  <si>
    <t>19.2.3.2.01.03.001</t>
  </si>
  <si>
    <t>ACTIVOS NO PRODUCIDOS</t>
  </si>
  <si>
    <t>19.2.3.2.01.03</t>
  </si>
  <si>
    <t>19.2.3.2.01</t>
  </si>
  <si>
    <t>19.2.3.2</t>
  </si>
  <si>
    <t>19.2.3</t>
  </si>
  <si>
    <t>VIÁTICOS DE LOS FUNCIONARIOS EN COMISIÓN|VIATICOS Y GASTOS DE VIAJE</t>
  </si>
  <si>
    <t>19.2.1.2.02.02.010.01-01</t>
  </si>
  <si>
    <t>VIÁTICOS DE LOS FUNCIONARIOS EN COMISIÓN</t>
  </si>
  <si>
    <t>19.2.1.2.02.02.010</t>
  </si>
  <si>
    <t>19.2.1.2.02.02.008.02-01</t>
  </si>
  <si>
    <t>SERVICIOS PRESTADOS A LAS EMPRESAS Y SERVICIOS DE PRODUCCIÓN | IMPRESOS Y PUBLICACIONES SUSCRIPCIONES Y AFILIACIONES</t>
  </si>
  <si>
    <t>19.2.1.2.02.02.008.01-01</t>
  </si>
  <si>
    <t>19.2.1.2.02.02.008</t>
  </si>
  <si>
    <t>19.2.1.2.02.02.006.02-01</t>
  </si>
  <si>
    <t>19.2.1.2.02.02.006</t>
  </si>
  <si>
    <t>19.2.1.2.02.02</t>
  </si>
  <si>
    <t>19.2.1.2.02.01.003.01-01</t>
  </si>
  <si>
    <t>19.2.1.2.02.01.003</t>
  </si>
  <si>
    <t>19.2.1.2.02.01</t>
  </si>
  <si>
    <t>19.2.1.2.02</t>
  </si>
  <si>
    <t>19.2.1.2</t>
  </si>
  <si>
    <t>19.2.1.1.01.03.001.03.01-01</t>
  </si>
  <si>
    <t>19.2.1.1.01.03.001.03</t>
  </si>
  <si>
    <t>19.2.1.1.01.03.001.01.01-01</t>
  </si>
  <si>
    <t>19.2.1.1.01.03.001.01</t>
  </si>
  <si>
    <t>19.2.1.1.01.03.001</t>
  </si>
  <si>
    <t>19.2.1.1.01.03</t>
  </si>
  <si>
    <t>19.2.1.1.01.01.001.08.02.01-01</t>
  </si>
  <si>
    <t>19.2.1.1.01.01.001.08.02</t>
  </si>
  <si>
    <t>19.2.1.1.01.01.001.08.01.01-01</t>
  </si>
  <si>
    <t>19.2.1.1.01.01.001.08.01</t>
  </si>
  <si>
    <t>19.2.1.1.01.01.001.08</t>
  </si>
  <si>
    <t>19.2.1.1.01.01.001.07.01-01</t>
  </si>
  <si>
    <t>19.2.1.1.01.01.001.07</t>
  </si>
  <si>
    <t>19.2.1.1.01.01.001.06.01-01</t>
  </si>
  <si>
    <t>19.2.1.1.01.01.001.06</t>
  </si>
  <si>
    <t>19.2.1.1.01.01.001.05.01-01</t>
  </si>
  <si>
    <t>19.2.1.1.01.01.001.05</t>
  </si>
  <si>
    <t>19.2.1.1.01.01.001.04.01-01</t>
  </si>
  <si>
    <t>19.2.1.1.01.01.001.04</t>
  </si>
  <si>
    <t>19.2.1.1.01.01.001.02.01-01</t>
  </si>
  <si>
    <t>19.2.1.1.01.01.001.02</t>
  </si>
  <si>
    <t>19.2.1.1.01.01.001.01.01-01</t>
  </si>
  <si>
    <t>19.2.1.1.01.01.001.01</t>
  </si>
  <si>
    <t>19.2.1.1.01.01.001</t>
  </si>
  <si>
    <t>19.2.1.1.01.01</t>
  </si>
  <si>
    <t>19.2.1.1.01</t>
  </si>
  <si>
    <t>19.2.1.1</t>
  </si>
  <si>
    <t>19.2.1</t>
  </si>
  <si>
    <t>GASTOS | SECRETARIA DEL MEDIO AMBIENTE</t>
  </si>
  <si>
    <t>19.2</t>
  </si>
  <si>
    <t>SERVICIOS PRESTADOS A LAS EMPRESAS Y SERVICIOS DE PRODUCCIÓN | FORTALECIMIENTO MUNICIPAL DEL SISTEMA DE CONTROL INTERNO</t>
  </si>
  <si>
    <t>18.2.3.2.02.02.008.01-01</t>
  </si>
  <si>
    <t>18.2.3.2.02.02.008</t>
  </si>
  <si>
    <t>18.2.3.2.02.02</t>
  </si>
  <si>
    <t>18.2.3.2.02</t>
  </si>
  <si>
    <t>18.2.3.2</t>
  </si>
  <si>
    <t>18.2.3</t>
  </si>
  <si>
    <t>18.2.1.2.02.02.010.01-01</t>
  </si>
  <si>
    <t>18.2.1.2.02.02.010</t>
  </si>
  <si>
    <t>18.2.1.2.02.02.008.02-01</t>
  </si>
  <si>
    <t>18.2.1.2.02.02.008.01-01</t>
  </si>
  <si>
    <t>18.2.1.2.02.02.008</t>
  </si>
  <si>
    <t>18.2.1.2.02.02.006.02-01</t>
  </si>
  <si>
    <t>18.2.1.2.02.02.006</t>
  </si>
  <si>
    <t>18.2.1.2.02.02</t>
  </si>
  <si>
    <t>18.2.1.2.02.01.003.01-01</t>
  </si>
  <si>
    <t>18.2.1.2.02.01.003</t>
  </si>
  <si>
    <t>18.2.1.2.02.01</t>
  </si>
  <si>
    <t>18.2.1.2.02</t>
  </si>
  <si>
    <t>18.2.1.2</t>
  </si>
  <si>
    <t>18.2.1.1.01.03.001.03.01-01</t>
  </si>
  <si>
    <t>18.2.1.1.01.03.001.03</t>
  </si>
  <si>
    <t>18.2.1.1.01.03.001.01.01-01</t>
  </si>
  <si>
    <t>18.2.1.1.01.03.001.01</t>
  </si>
  <si>
    <t>18.2.1.1.01.03.001</t>
  </si>
  <si>
    <t>18.2.1.1.01.03</t>
  </si>
  <si>
    <t>18.2.1.1.01.01.001.08.02.01-01</t>
  </si>
  <si>
    <t>18.2.1.1.01.01.001.08.02</t>
  </si>
  <si>
    <t>18.2.1.1.01.01.001.08.01.01-01</t>
  </si>
  <si>
    <t>18.2.1.1.01.01.001.08.01</t>
  </si>
  <si>
    <t>18.2.1.1.01.01.001.08</t>
  </si>
  <si>
    <t>18.2.1.1.01.01.001.07.01-01</t>
  </si>
  <si>
    <t>18.2.1.1.01.01.001.07</t>
  </si>
  <si>
    <t>18.2.1.1.01.01.001.06.01-01</t>
  </si>
  <si>
    <t>18.2.1.1.01.01.001.06</t>
  </si>
  <si>
    <t>18.2.1.1.01.01.001.05.01-01</t>
  </si>
  <si>
    <t>18.2.1.1.01.01.001.05</t>
  </si>
  <si>
    <t>18.2.1.1.01.01.001.04.01-01</t>
  </si>
  <si>
    <t>18.2.1.1.01.01.001.04</t>
  </si>
  <si>
    <t>18.2.1.1.01.01.001.01.01-01</t>
  </si>
  <si>
    <t>18.2.1.1.01.01.001.01</t>
  </si>
  <si>
    <t>18.2.1.1.01.01.001</t>
  </si>
  <si>
    <t>18.2.1.1.01.01</t>
  </si>
  <si>
    <t>18.2.1.1.01</t>
  </si>
  <si>
    <t>18.2.1.1</t>
  </si>
  <si>
    <t>18.2.1</t>
  </si>
  <si>
    <t>GASTOS | SECRETARIA DE EVALUACION Y CONTROL</t>
  </si>
  <si>
    <t>18.2</t>
  </si>
  <si>
    <t>SERVICIOS PARA LA COMUNIDAD, SOCIALES Y PERSONALES | FORTALECIMIENTO DE  LA EDUCACION FISICA Y DEPORTE ESCOLAR</t>
  </si>
  <si>
    <t>17.2.3.2.02.02.009.11-12</t>
  </si>
  <si>
    <t>17.2.3.2.02.02.009.09-71</t>
  </si>
  <si>
    <t>17.2.3.2.02.02.009.08-48</t>
  </si>
  <si>
    <t>17.2.3.2.02.02.009.07-13</t>
  </si>
  <si>
    <t>17.2.3.2.02.02.009.06-01</t>
  </si>
  <si>
    <t>SERVICIOS PARA LA COMUNIDAD, SOCIALES Y PERSONALES | FORTALECIMIENTO Y CONSOLIDACIÓN CULTURAL DE ITAGÜI</t>
  </si>
  <si>
    <t>17.2.3.2.02.02.009.05-57</t>
  </si>
  <si>
    <t>SERVICIOS PARA LA COMUNIDAD, SOCIALES Y PERSONALES | PROGRAMACIÓN ARTÍSTICA Y CULTURAL EN ITAGÜI</t>
  </si>
  <si>
    <t>17.2.3.2.02.02.009.04-20</t>
  </si>
  <si>
    <t>17.2.3.2.02.02.009.03-19</t>
  </si>
  <si>
    <t>17.2.3.2.02.02.009.02-14</t>
  </si>
  <si>
    <t>SERVICIOS PARA LA COMUNIDAD, SOCIALES Y PERSONALES | FORMACIÓN ARTÍSTICA Y CULTURAL EN ITAGÜI</t>
  </si>
  <si>
    <t>17.2.3.2.02.02.009.01-01</t>
  </si>
  <si>
    <t>17.2.3.2.02.02.009</t>
  </si>
  <si>
    <t>17.2.3.2.02.02</t>
  </si>
  <si>
    <t>17.2.3.2.02</t>
  </si>
  <si>
    <t>17.2.3.2</t>
  </si>
  <si>
    <t>SUELDO BÁSICO | FORTALECIMIENTO DE  LA EDUCACION FISICA Y DEPORTE ESCOLAR  S.L.</t>
  </si>
  <si>
    <t>17.2.3.1.01.01.001.01.01-01</t>
  </si>
  <si>
    <t>17.2.3.1.01.01.001.01</t>
  </si>
  <si>
    <t>17.2.3.1.01.01.001</t>
  </si>
  <si>
    <t>17.2.3.1.01.01</t>
  </si>
  <si>
    <t>17.2.3.1.01</t>
  </si>
  <si>
    <t>17.2.3.1</t>
  </si>
  <si>
    <t>17.2.3</t>
  </si>
  <si>
    <t>VIÁTICOS DE LOS FUNCIONARIOS EN COMISIÓN | VIATICOS Y GASTOS DE VIAJE</t>
  </si>
  <si>
    <t>17.2.1.2.02.02.010.01-01</t>
  </si>
  <si>
    <t>17.2.1.2.02.02.010</t>
  </si>
  <si>
    <t>17.2.1.2.02.02</t>
  </si>
  <si>
    <t>17.2.1.2.02</t>
  </si>
  <si>
    <t>17.2.1.2</t>
  </si>
  <si>
    <t>17.2.1.1.01.03.001.03.01-01</t>
  </si>
  <si>
    <t>17.2.1.1.01.03.001.03</t>
  </si>
  <si>
    <t>17.2.1.1.01.03.001.01.01-01</t>
  </si>
  <si>
    <t>17.2.1.1.01.03.001.01</t>
  </si>
  <si>
    <t>17.2.1.1.01.03.001</t>
  </si>
  <si>
    <t>17.2.1.1.01.03</t>
  </si>
  <si>
    <t>17.2.1.1.01.01.001.08.02.01-01</t>
  </si>
  <si>
    <t>17.2.1.1.01.01.001.08.02</t>
  </si>
  <si>
    <t>17.2.1.1.01.01.001.08.01.01-01</t>
  </si>
  <si>
    <t>17.2.1.1.01.01.001.08.01</t>
  </si>
  <si>
    <t>17.2.1.1.01.01.001.08</t>
  </si>
  <si>
    <t>17.2.1.1.01.01.001.07.01-01</t>
  </si>
  <si>
    <t>17.2.1.1.01.01.001.07</t>
  </si>
  <si>
    <t>17.2.1.1.01.01.001.06.01-01</t>
  </si>
  <si>
    <t>17.2.1.1.01.01.001.06</t>
  </si>
  <si>
    <t>17.2.1.1.01.01.001.01.01-01</t>
  </si>
  <si>
    <t>17.2.1.1.01.01.001.01</t>
  </si>
  <si>
    <t>17.2.1.1.01.01.001</t>
  </si>
  <si>
    <t>17.2.1.1.01.01</t>
  </si>
  <si>
    <t>17.2.1.1.01</t>
  </si>
  <si>
    <t>17.2.1.1</t>
  </si>
  <si>
    <t>17.2.1</t>
  </si>
  <si>
    <t>GASTOS | SECRETARIA PRIVADA</t>
  </si>
  <si>
    <t>17.2</t>
  </si>
  <si>
    <t>CONCILIACIONES |  SENTENCIAS FALLOS Y CONCILIACIONES</t>
  </si>
  <si>
    <t>16.2.1.3.13.01.002.01-01</t>
  </si>
  <si>
    <t>CONCILIACIONES</t>
  </si>
  <si>
    <t>16.2.1.3.13.01.002</t>
  </si>
  <si>
    <t>SENTENCIAS | SENTENCIAS FALLOS Y CONCILIACIONES</t>
  </si>
  <si>
    <t>16.2.1.3.13.01.001.01-01</t>
  </si>
  <si>
    <t>SENTENCIAS</t>
  </si>
  <si>
    <t>16.2.1.3.13.01.001</t>
  </si>
  <si>
    <t>FALLOS NACIONALES</t>
  </si>
  <si>
    <t>16.2.1.3.13.01</t>
  </si>
  <si>
    <t>SENTENCIAS Y CONCILIACIONES</t>
  </si>
  <si>
    <t>16.2.1.3.13</t>
  </si>
  <si>
    <t>16.2.1.3</t>
  </si>
  <si>
    <t>16.2.1.2.02.02.010.01-01</t>
  </si>
  <si>
    <t>16.2.1.2.02.02.010</t>
  </si>
  <si>
    <t>SERVICIOS PARA LA COMUNIDAD, SOCIALES Y PERSONALES | CELULAR</t>
  </si>
  <si>
    <t>16.2.1.2.02.02.009.01-01</t>
  </si>
  <si>
    <t>16.2.1.2.02.02.009</t>
  </si>
  <si>
    <t>SERVICIOS PRESTADOS A LAS EMPRESAS Y SERVICIOS DE PRODUCCIÓN | REMUNERACION SERVICIOS TECNICOS</t>
  </si>
  <si>
    <t>16.2.1.2.02.02.008.01-01</t>
  </si>
  <si>
    <t>16.2.1.2.02.02.008</t>
  </si>
  <si>
    <t>SERVICIOS FINANCIEROS Y SERVICIOS CONEXOS, SERVICIOS INMOBILIARIOS Y SERVICIOS DE LEASING | SEGUROS</t>
  </si>
  <si>
    <t>16.2.1.2.02.02.007.01-01</t>
  </si>
  <si>
    <t>16.2.1.2.02.02.007</t>
  </si>
  <si>
    <t>16.2.1.2.02.02</t>
  </si>
  <si>
    <t>16.2.1.2.02.01.003.01-01</t>
  </si>
  <si>
    <t>16.2.1.2.02.01.003</t>
  </si>
  <si>
    <t>PRODUCTOS ALIMENTICIOS, BEBIDAS Y TABACO; TEXTILES, PRENDAS DE VESTIR Y PRODUCTOS DE CUERO | MATERIALES Y SUMINISTROS</t>
  </si>
  <si>
    <t>16.2.1.2.02.01.002.01-01</t>
  </si>
  <si>
    <t>PRODUCTOS ALIMENTICIOS, BEBIDAS Y TABACO; TEXTILES, PRENDAS DE VESTIR Y PRODUCTOS DE CUERO</t>
  </si>
  <si>
    <t>16.2.1.2.02.01.002</t>
  </si>
  <si>
    <t>16.2.1.2.02.01</t>
  </si>
  <si>
    <t>16.2.1.2.02</t>
  </si>
  <si>
    <t>VEHÍCULOS AUTOMOTORES, REMOLQUES Y SEMIRREMOLQUES; Y SUS PARTES, PIEZAS Y ACCESORIOS | COMBUSTIBLE Y LUBRICANTES</t>
  </si>
  <si>
    <t>16.2.1.2.01.01.003.07.01.01-01</t>
  </si>
  <si>
    <t>16.2.1.2.01.01.003.07.01</t>
  </si>
  <si>
    <t>16.2.1.2.01.01.003.07</t>
  </si>
  <si>
    <t>MÁQUINAS PARA OFICINA Y CONTABILIDAD, Y SUS PARTES Y ACCESORIOS | MUEBLES Y ENSERES</t>
  </si>
  <si>
    <t>16.2.1.2.01.01.003.03.01.01-01</t>
  </si>
  <si>
    <t>MÁQUINAS PARA OFICINA Y CONTABILIDAD, Y SUS PARTES Y ACCESORIOS</t>
  </si>
  <si>
    <t>16.2.1.2.01.01.003.03.01</t>
  </si>
  <si>
    <t>MAQUINARIA DE OFICINA, CONTABILIDAD E INFORMÁTICA</t>
  </si>
  <si>
    <t>16.2.1.2.01.01.003.03</t>
  </si>
  <si>
    <t>16.2.1.2.01.01.003</t>
  </si>
  <si>
    <t>16.2.1.2.01.01</t>
  </si>
  <si>
    <t>16.2.1.2.01</t>
  </si>
  <si>
    <t>16.2.1.2</t>
  </si>
  <si>
    <t>PRIMA DE CAPACITACIÓN | CAPACITACION Y ESTIMULOS</t>
  </si>
  <si>
    <t>16.2.1.1.01.03.018.01-01</t>
  </si>
  <si>
    <t>PRIMA DE CAPACITACIÓN</t>
  </si>
  <si>
    <t>16.2.1.1.01.03.018</t>
  </si>
  <si>
    <t>16.2.1.1.01.03.001.03.01-01</t>
  </si>
  <si>
    <t>16.2.1.1.01.03.001.03</t>
  </si>
  <si>
    <t>16.2.1.1.01.03.001.01.01-01</t>
  </si>
  <si>
    <t>16.2.1.1.01.03.001.01</t>
  </si>
  <si>
    <t>16.2.1.1.01.03.001</t>
  </si>
  <si>
    <t>16.2.1.1.01.03</t>
  </si>
  <si>
    <t>APORTES A ESCUELAS INDUSTRIALES E INSTITUTOS TÉCNICOS|ESCUELAS INDUSTRIALES E INSTITUTOS TECNICOS</t>
  </si>
  <si>
    <t>16.2.1.1.01.02.009.01-01</t>
  </si>
  <si>
    <t>16.2.1.1.01.02.009</t>
  </si>
  <si>
    <t>APORTES A LA ESAP|APORTE A ESAP 0,5%</t>
  </si>
  <si>
    <t>16.2.1.1.01.02.008.01-01</t>
  </si>
  <si>
    <t>16.2.1.1.01.02.008</t>
  </si>
  <si>
    <t>APORTES AL SENA|APORTES AL SENA  0,5%</t>
  </si>
  <si>
    <t>16.2.1.1.01.02.007.01-01</t>
  </si>
  <si>
    <t>16.2.1.1.01.02.007</t>
  </si>
  <si>
    <t>APORTES AL ICBF|APORTES ICBF  3%</t>
  </si>
  <si>
    <t>16.2.1.1.01.02.006.01-01</t>
  </si>
  <si>
    <t>16.2.1.1.01.02.006</t>
  </si>
  <si>
    <t>16.2.1.1.01.02.005.01-01</t>
  </si>
  <si>
    <t>16.2.1.1.01.02.005</t>
  </si>
  <si>
    <t>APORTES A CAJAS DE COMPENSACIÓN FAMILIAR|APORTES A CAJA DE COMPENSACION FAMILIAR 4%</t>
  </si>
  <si>
    <t>16.2.1.1.01.02.004.01-01</t>
  </si>
  <si>
    <t>16.2.1.1.01.02.004</t>
  </si>
  <si>
    <t>APORTES DE CESANTÍAS |INTERESES A LAS CESANTIAS</t>
  </si>
  <si>
    <t>16.2.1.1.01.02.003.03-01</t>
  </si>
  <si>
    <t>APORTES DE CESANTÍAS |CESANTIAS DEFINITIVAS</t>
  </si>
  <si>
    <t>16.2.1.1.01.02.003.02-01</t>
  </si>
  <si>
    <t>APORTES DE CESANTÍAS |CESANTIAS ANTICIPADAS</t>
  </si>
  <si>
    <t>16.2.1.1.01.02.003.01-01</t>
  </si>
  <si>
    <t>16.2.1.1.01.02.003</t>
  </si>
  <si>
    <t>16.2.1.1.01.02.002.01-01</t>
  </si>
  <si>
    <t>16.2.1.1.01.02.002</t>
  </si>
  <si>
    <t>16.2.1.1.01.02.001.01-01</t>
  </si>
  <si>
    <t>16.2.1.1.01.02.001</t>
  </si>
  <si>
    <t>16.2.1.1.01.02</t>
  </si>
  <si>
    <t>16.2.1.1.01.01.001.08.02.01-01</t>
  </si>
  <si>
    <t>16.2.1.1.01.01.001.08.02</t>
  </si>
  <si>
    <t>16.2.1.1.01.01.001.08.01.01-01</t>
  </si>
  <si>
    <t>16.2.1.1.01.01.001.08.01</t>
  </si>
  <si>
    <t>16.2.1.1.01.01.001.08</t>
  </si>
  <si>
    <t>BONIFICACIÓN POR SERVICIOS PRESTADOS|BONIFICACION POR SERVICIOS PRESTADOS-DECRETO 2418</t>
  </si>
  <si>
    <t>16.2.1.1.01.01.001.07.01-01</t>
  </si>
  <si>
    <t>16.2.1.1.01.01.001.07</t>
  </si>
  <si>
    <t>16.2.1.1.01.01.001.06.01-01</t>
  </si>
  <si>
    <t>16.2.1.1.01.01.001.06</t>
  </si>
  <si>
    <t>16.2.1.1.01.01.001.05.01-01</t>
  </si>
  <si>
    <t>16.2.1.1.01.01.001.05</t>
  </si>
  <si>
    <t>16.2.1.1.01.01.001.04.01-01</t>
  </si>
  <si>
    <t>16.2.1.1.01.01.001.04</t>
  </si>
  <si>
    <t>16.2.1.1.01.01.001.02.01-01</t>
  </si>
  <si>
    <t>16.2.1.1.01.01.001.02</t>
  </si>
  <si>
    <t>16.2.1.1.01.01.001.01.01-01</t>
  </si>
  <si>
    <t>16.2.1.1.01.01.001.01</t>
  </si>
  <si>
    <t>16.2.1.1.01.01.001</t>
  </si>
  <si>
    <t>16.2.1.1.01.01</t>
  </si>
  <si>
    <t>16.2.1.1.01</t>
  </si>
  <si>
    <t>16.2.1.1</t>
  </si>
  <si>
    <t>16.2.1</t>
  </si>
  <si>
    <t>GASTOS | PERSONERIA</t>
  </si>
  <si>
    <t>16.2</t>
  </si>
  <si>
    <t>15.2.1.2.02.02.010.01-01</t>
  </si>
  <si>
    <t>15.2.1.2.02.02.010</t>
  </si>
  <si>
    <t>SERVICIOS PARA LA COMUNIDAD, SOCIALES Y PERSONALES | BIENESTAR SOCIAL</t>
  </si>
  <si>
    <t>15.2.1.2.02.02.009.02-01</t>
  </si>
  <si>
    <t>SERVICIOS PARA LA COMUNIDAD, SOCIALES Y PERSONALES | ORGANIZACIÓN DE EVENTOS</t>
  </si>
  <si>
    <t>15.2.1.2.02.02.009.01-01</t>
  </si>
  <si>
    <t>15.2.1.2.02.02.009</t>
  </si>
  <si>
    <t>SERVICIOS PRESTADOS A LAS EMPRESAS Y SERVICIOS DE PRODUCCIÓN | ASISTENTES DE LOS CONCEJALES</t>
  </si>
  <si>
    <t>15.2.1.2.02.02.008.05-01</t>
  </si>
  <si>
    <t>15.2.1.2.02.02.008.04-01</t>
  </si>
  <si>
    <t>SERVICIOS PRESTADOS A LAS EMPRESAS Y SERVICIOS DE PRODUCCIÓN |  COMISIONES, HONORARIOS Y SERVICIOS</t>
  </si>
  <si>
    <t>15.2.1.2.02.02.008.03-01</t>
  </si>
  <si>
    <t>SERVICIOS PRESTADOS A LAS EMPRESAS Y SERVICIOS DE PRODUCCIÓN | PUBLICIDAD Y PROPAGANDA</t>
  </si>
  <si>
    <t>15.2.1.2.02.02.008.02-01</t>
  </si>
  <si>
    <t>SERVICIOS PRESTADOS A LAS EMPRESAS Y SERVICIOS DE PRODUCCIÓN | IMPRESOS Y PUBLICACIONES, SUSCRIPCIONES Y AFILIACIONES</t>
  </si>
  <si>
    <t>15.2.1.2.02.02.008.01-01</t>
  </si>
  <si>
    <t>15.2.1.2.02.02.008</t>
  </si>
  <si>
    <t>15.2.1.2.02.02.007.01-01</t>
  </si>
  <si>
    <t>15.2.1.2.02.02.007</t>
  </si>
  <si>
    <t>15.2.1.2.02.02.006.02-01</t>
  </si>
  <si>
    <t>15.2.1.2.02.02.006</t>
  </si>
  <si>
    <t>15.2.1.2.02.02</t>
  </si>
  <si>
    <t>15.2.1.2.02.01.003.01-01</t>
  </si>
  <si>
    <t>15.2.1.2.02.01.003</t>
  </si>
  <si>
    <t>15.2.1.2.02.01</t>
  </si>
  <si>
    <t>15.2.1.2.02</t>
  </si>
  <si>
    <t>PAQUETES DE SOFTWARE | ADQUISICIÓN DE LICENCIAS</t>
  </si>
  <si>
    <t>15.2.1.2.01.01.005.02.03.01.01.01-01</t>
  </si>
  <si>
    <t>PAQUETES DE SOFTWARE</t>
  </si>
  <si>
    <t>15.2.1.2.01.01.005.02.03.01.01</t>
  </si>
  <si>
    <t>PROGRAMAS DE INFORMÁTICA</t>
  </si>
  <si>
    <t>15.2.1.2.01.01.005.02.03.01</t>
  </si>
  <si>
    <t>PROGRAMAS DE INFORMÁTICA Y BASES DE DATOS</t>
  </si>
  <si>
    <t>15.2.1.2.01.01.005.02.03</t>
  </si>
  <si>
    <t>PRODUCTOS DE LA PROPIEDAD INTELECTUAL</t>
  </si>
  <si>
    <t>15.2.1.2.01.01.005.02</t>
  </si>
  <si>
    <t>OTROS ACTIVOS FIJOS</t>
  </si>
  <si>
    <t>15.2.1.2.01.01.005</t>
  </si>
  <si>
    <t>15.2.1.2.01.01.003.07.01.01-01</t>
  </si>
  <si>
    <t>15.2.1.2.01.01.003.07.01</t>
  </si>
  <si>
    <t>15.2.1.2.01.01.003.07</t>
  </si>
  <si>
    <t>MAQUINARIA DE OFICINA, CONTABILIDAD E INFORMÁTICA | ADQUISICIÓN DE MUEBLES Y ENSERES</t>
  </si>
  <si>
    <t>15.2.1.2.01.01.003.03.02-01</t>
  </si>
  <si>
    <t>MAQUINARIA DE OFICINA, CONTABILIDAD E INFORMÁTICA | ADQUISICIÓN DE EQUIPOS DE COMPUTO</t>
  </si>
  <si>
    <t>15.2.1.2.01.01.003.03.01-01</t>
  </si>
  <si>
    <t>15.2.1.2.01.01.003.03</t>
  </si>
  <si>
    <t>15.2.1.2.01.01.003</t>
  </si>
  <si>
    <t>15.2.1.2.01.01</t>
  </si>
  <si>
    <t>15.2.1.2.01</t>
  </si>
  <si>
    <t>15.2.1.2</t>
  </si>
  <si>
    <t>ESTÍMULOS A LOS EMPLEADOS DEL ESTADO | ESTÍMULOS</t>
  </si>
  <si>
    <t>15.2.1.1.01.03.020.01-01</t>
  </si>
  <si>
    <t>ESTÍMULOS A LOS EMPLEADOS DEL ESTADO</t>
  </si>
  <si>
    <t>15.2.1.1.01.03.020</t>
  </si>
  <si>
    <t>PRIMA DE CAPACITACIÓN | CAPACITACIÓN</t>
  </si>
  <si>
    <t>15.2.1.1.01.03.018.01-01</t>
  </si>
  <si>
    <t>15.2.1.1.01.03.018</t>
  </si>
  <si>
    <t>HONORARIOS CONCEJALES | HONORARIOS CONCEJALES</t>
  </si>
  <si>
    <t>15.2.1.1.01.03.006.01-01</t>
  </si>
  <si>
    <t>HONORARIOS CONCEJALES</t>
  </si>
  <si>
    <t>15.2.1.1.01.03.006</t>
  </si>
  <si>
    <t>15.2.1.1.01.03.001.03.01-01</t>
  </si>
  <si>
    <t>15.2.1.1.01.03.001.03</t>
  </si>
  <si>
    <t>15.2.1.1.01.03.001.01.01-01</t>
  </si>
  <si>
    <t>15.2.1.1.01.03.001.01</t>
  </si>
  <si>
    <t>15.2.1.1.01.03.001</t>
  </si>
  <si>
    <t>15.2.1.1.01.03</t>
  </si>
  <si>
    <t>15.2.1.1.01.02.009.01-01</t>
  </si>
  <si>
    <t>15.2.1.1.01.02.009</t>
  </si>
  <si>
    <t>15.2.1.1.01.02.008.01-01</t>
  </si>
  <si>
    <t>15.2.1.1.01.02.008</t>
  </si>
  <si>
    <t>15.2.1.1.01.02.007.01-01</t>
  </si>
  <si>
    <t>15.2.1.1.01.02.007</t>
  </si>
  <si>
    <t>15.2.1.1.01.02.006.01-01</t>
  </si>
  <si>
    <t>15.2.1.1.01.02.006</t>
  </si>
  <si>
    <t>15.2.1.1.01.02.005.01-01</t>
  </si>
  <si>
    <t>15.2.1.1.01.02.005</t>
  </si>
  <si>
    <t>15.2.1.1.01.02.004.01-01</t>
  </si>
  <si>
    <t>15.2.1.1.01.02.004</t>
  </si>
  <si>
    <t>15.2.1.1.01.02.003.03-01</t>
  </si>
  <si>
    <t>15.2.1.1.01.02.003.02-01</t>
  </si>
  <si>
    <t>15.2.1.1.01.02.003.01-01</t>
  </si>
  <si>
    <t>15.2.1.1.01.02.003</t>
  </si>
  <si>
    <t>15.2.1.1.01.02.002.01-01</t>
  </si>
  <si>
    <t>15.2.1.1.01.02.002</t>
  </si>
  <si>
    <t>APORTES A LA SEGURIDAD SOCIAL EN PENSIONES | COTIZA. ENTID ADMINIST REGIMEN PRIMA MEDIA (PENSIONES)</t>
  </si>
  <si>
    <t>15.2.1.1.01.02.001.01-01</t>
  </si>
  <si>
    <t>15.2.1.1.01.02.001</t>
  </si>
  <si>
    <t>15.2.1.1.01.02</t>
  </si>
  <si>
    <t>15.2.1.1.01.01.001.08.02.01-01</t>
  </si>
  <si>
    <t>15.2.1.1.01.01.001.08.02</t>
  </si>
  <si>
    <t>15.2.1.1.01.01.001.08.01.01-01</t>
  </si>
  <si>
    <t>15.2.1.1.01.01.001.08.01</t>
  </si>
  <si>
    <t>15.2.1.1.01.01.001.08</t>
  </si>
  <si>
    <t>BONIFICACIÓN POR SERVICIOS PRESTADOS|BONIFICACION POR SERVICIOS DECRETO 2418-2015</t>
  </si>
  <si>
    <t>15.2.1.1.01.01.001.07.01-01</t>
  </si>
  <si>
    <t>15.2.1.1.01.01.001.07</t>
  </si>
  <si>
    <t>15.2.1.1.01.01.001.06.01-01</t>
  </si>
  <si>
    <t>15.2.1.1.01.01.001.06</t>
  </si>
  <si>
    <t>15.2.1.1.01.01.001.05.01-01</t>
  </si>
  <si>
    <t>15.2.1.1.01.01.001.05</t>
  </si>
  <si>
    <t>15.2.1.1.01.01.001.04.01-01</t>
  </si>
  <si>
    <t>15.2.1.1.01.01.001.04</t>
  </si>
  <si>
    <t>GASTOS DE REPRESENTACIÓN|ATENCION Y REPRESENTACION</t>
  </si>
  <si>
    <t>15.2.1.1.01.01.001.03.01-01</t>
  </si>
  <si>
    <t>GASTOS DE REPRESENTACIÓN</t>
  </si>
  <si>
    <t>15.2.1.1.01.01.001.03</t>
  </si>
  <si>
    <t>15.2.1.1.01.01.001.02.01-01</t>
  </si>
  <si>
    <t>15.2.1.1.01.01.001.02</t>
  </si>
  <si>
    <t>15.2.1.1.01.01.001.01.01-01</t>
  </si>
  <si>
    <t>15.2.1.1.01.01.001.01</t>
  </si>
  <si>
    <t>15.2.1.1.01.01.001</t>
  </si>
  <si>
    <t>15.2.1.1.01.01</t>
  </si>
  <si>
    <t>15.2.1.1.01</t>
  </si>
  <si>
    <t>15.2.1.1</t>
  </si>
  <si>
    <t>15.2.1</t>
  </si>
  <si>
    <t>GASTOS | CONCEJO</t>
  </si>
  <si>
    <t>15.2</t>
  </si>
  <si>
    <t>PROGRAMAS DE VIVIENDA Y OTROS (NO DE PENSIONES) | SUBSIDIO DE VIVIENDA VIS Y VIP EN ITAGÜÍ</t>
  </si>
  <si>
    <t>14.2.3.3.07.02.020.01-01</t>
  </si>
  <si>
    <t>PROGRAMAS DE VIVIENDA Y OTROS (NO DE PENSIONES)</t>
  </si>
  <si>
    <t>14.2.3.3.07.02.020</t>
  </si>
  <si>
    <t>PRESTACIONES SOCIALES RELACIONADAS CON EL EMPLEO</t>
  </si>
  <si>
    <t>14.2.3.3.07.02</t>
  </si>
  <si>
    <t>PRESTACIONES PARA CUBRIR RIESGOS SOCIALES</t>
  </si>
  <si>
    <t>14.2.3.3.07</t>
  </si>
  <si>
    <t>14.2.3.3</t>
  </si>
  <si>
    <t>SERVICIOS DE LA CONSTRUCCIÓN | MEJORAMIENTO DE VIVIENDAS EN ZONA URBANA Y RURAL DE ITAGÜÍ</t>
  </si>
  <si>
    <t>14.2.3.2.02.02.005.01-01</t>
  </si>
  <si>
    <t>SERVICIOS DE LA CONSTRUCCIÓN</t>
  </si>
  <si>
    <t>14.2.3.2.02.02.005</t>
  </si>
  <si>
    <t>14.2.3.2.02.02</t>
  </si>
  <si>
    <t>14.2.3.2.02</t>
  </si>
  <si>
    <t>14.2.3.2</t>
  </si>
  <si>
    <t>14.2.3</t>
  </si>
  <si>
    <t>CERTIFICADOS CATASTRALES | GASTOS LEGALES - NOTARIALES JUDICIALES Y DE REGISTRO</t>
  </si>
  <si>
    <t>14.2.1.8.03.03.01-01</t>
  </si>
  <si>
    <t>CERTIFICADOS CATASTRALES</t>
  </si>
  <si>
    <t>14.2.1.8.03.03</t>
  </si>
  <si>
    <t>TASAS Y DERECHOS ADMINISTRATIVOS</t>
  </si>
  <si>
    <t>14.2.1.8.03</t>
  </si>
  <si>
    <t>GASTOS POR TRIBUTOS, MULTAS, SANCIONES E INTERESES DE MORA</t>
  </si>
  <si>
    <t>14.2.1.8</t>
  </si>
  <si>
    <t>14.2.1.2.02.02.010.01-01</t>
  </si>
  <si>
    <t>14.2.1.2.02.02.010</t>
  </si>
  <si>
    <t>14.2.1.2.02.02.008.02-01</t>
  </si>
  <si>
    <t>14.2.1.2.02.02.008.01-01</t>
  </si>
  <si>
    <t>14.2.1.2.02.02.008</t>
  </si>
  <si>
    <t>14.2.1.2.02.02.006.02-01</t>
  </si>
  <si>
    <t>14.2.1.2.02.02.006</t>
  </si>
  <si>
    <t>14.2.1.2.02.02</t>
  </si>
  <si>
    <t>14.2.1.2.02.01.003.01-01</t>
  </si>
  <si>
    <t>14.2.1.2.02.01.003</t>
  </si>
  <si>
    <t>14.2.1.2.02.01</t>
  </si>
  <si>
    <t>14.2.1.2.02</t>
  </si>
  <si>
    <t>14.2.1.2</t>
  </si>
  <si>
    <t>14.2.1.1.01.03.001.03.01-01</t>
  </si>
  <si>
    <t>14.2.1.1.01.03.001.03</t>
  </si>
  <si>
    <t>14.2.1.1.01.03.001.01.01-01</t>
  </si>
  <si>
    <t>14.2.1.1.01.03.001.01</t>
  </si>
  <si>
    <t>14.2.1.1.01.03.001</t>
  </si>
  <si>
    <t>14.2.1.1.01.03</t>
  </si>
  <si>
    <t>14.2.1.1.01.01.001.08.02.01-01</t>
  </si>
  <si>
    <t>14.2.1.1.01.01.001.08.02</t>
  </si>
  <si>
    <t>14.2.1.1.01.01.001.08.01.01-01</t>
  </si>
  <si>
    <t>14.2.1.1.01.01.001.08.01</t>
  </si>
  <si>
    <t>14.2.1.1.01.01.001.08</t>
  </si>
  <si>
    <t>14.2.1.1.01.01.001.07.01-01</t>
  </si>
  <si>
    <t>14.2.1.1.01.01.001.07</t>
  </si>
  <si>
    <t>14.2.1.1.01.01.001.06.01-01</t>
  </si>
  <si>
    <t>14.2.1.1.01.01.001.06</t>
  </si>
  <si>
    <t>14.2.1.1.01.01.001.05.01-01</t>
  </si>
  <si>
    <t>14.2.1.1.01.01.001.05</t>
  </si>
  <si>
    <t>14.2.1.1.01.01.001.04.01-01</t>
  </si>
  <si>
    <t>14.2.1.1.01.01.001.04</t>
  </si>
  <si>
    <t>14.2.1.1.01.01.001.01.01-01</t>
  </si>
  <si>
    <t>14.2.1.1.01.01.001.01</t>
  </si>
  <si>
    <t>14.2.1.1.01.01.001</t>
  </si>
  <si>
    <t>14.2.1.1.01.01</t>
  </si>
  <si>
    <t>14.2.1.1.01</t>
  </si>
  <si>
    <t>14.2.1.1</t>
  </si>
  <si>
    <t>14.2.1</t>
  </si>
  <si>
    <t>GASTOS | SECRETARIA DE VIVIENDA Y HÁBITAD</t>
  </si>
  <si>
    <t>14.2</t>
  </si>
  <si>
    <t>ATENCIÓN DE DESASTRES Y EMERGENCIAS EN EL TERRITORIO NACIONAL -FONDO NACIONAL DE GESTIÓN DEL RIESGO DE DESASTRES | CONSERVACION GESTION DEL RIESGO PARA LA MITIGACION Y PREVENCION A EMERGENCIAS ITAGUI,</t>
  </si>
  <si>
    <t>13.2.3.3.05.09.011.01-01</t>
  </si>
  <si>
    <t>ATENCIÓN DE DESASTRES Y EMERGENCIAS EN EL TERRITORIO NACIONAL -FONDO NACIONAL DE GESTIÓN DEL RIESGO DE DESASTRES</t>
  </si>
  <si>
    <t>13.2.3.3.05.09.011</t>
  </si>
  <si>
    <t>A OTRAS ENTIDADES DEL GOBIERNO GENERAL</t>
  </si>
  <si>
    <t>13.2.3.3.05.09</t>
  </si>
  <si>
    <t>ATENCIÓN REHABILITACIÓN AL RECLUSO | FORTALECIMIENTO DEL CONTROL Y LA GOBERNABILIDAD EN EL MUNICIPIO DE ITAGÜÍ</t>
  </si>
  <si>
    <t>13.2.3.3.05.01.013.04-01</t>
  </si>
  <si>
    <t>ATENCIÓN REHABILITACIÓN AL RECLUSO | FORTALECIMIENTO DE LA GOBERNANZA Y EL ACCESO A LA JUSTICIA  EN EL MUNICIPIO DE ITAGUI</t>
  </si>
  <si>
    <t>13.2.3.3.05.01.013.01-01</t>
  </si>
  <si>
    <t>ATENCIÓN REHABILITACIÓN AL RECLUSO</t>
  </si>
  <si>
    <t>13.2.3.3.05.01.013</t>
  </si>
  <si>
    <t>A ÓRGANOS DEL PGN</t>
  </si>
  <si>
    <t>13.2.3.3.05.01</t>
  </si>
  <si>
    <t>13.2.3.3.05</t>
  </si>
  <si>
    <t>13.2.3.3</t>
  </si>
  <si>
    <t>SERVICIOS PARA LA COMUNIDAD, SOCIALES Y PERSONALES | FORTALECIMIENTO PARA LA ATENCION DE EMERGENCIAS Y DESASTRES</t>
  </si>
  <si>
    <t>13.2.3.2.02.02.009.07-22</t>
  </si>
  <si>
    <t>SERVICIOS PARA LA COMUNIDAD, SOCIALES Y PERSONALES | ASISTENCIA Y ATENCIÓN INTEGRAL A LAS VÍCTIMAS EN EL MUNICIPIO DE ITAGUI</t>
  </si>
  <si>
    <t>13.2.3.2.02.02.009.06-01</t>
  </si>
  <si>
    <t>SERVICIOS PARA LA COMUNIDAD, SOCIALES Y PERSONALES | PROTECCION DEL ENTORNO FAMILIAR PARA UNA VIDA LIBRE DE VIOLENCIA EN EL MUNICIPIO DE ITAGUI</t>
  </si>
  <si>
    <t>13.2.3.2.02.02.009.05-01</t>
  </si>
  <si>
    <t>SERVICIOS PARA LA COMUNIDAD, SOCIALES Y PERSONALES | ADMINISTRACION Y GESTION DEL ESPACIO PUBLICO EN EL MUNICIPIO DE ITAGUI</t>
  </si>
  <si>
    <t>13.2.3.2.02.02.009.04-01</t>
  </si>
  <si>
    <t>SERVICIOS PARA LA COMUNIDAD, SOCIALES Y PERSONALES | FORTALECIMIENTO DEL CONTROL Y LA GOBERNABILIDAD EN EL MUNICIPIO DE ITAGÜÍ</t>
  </si>
  <si>
    <t>13.2.3.2.02.02.009.03-01</t>
  </si>
  <si>
    <t>SERVICIOS PARA LA COMUNIDAD, SOCIALES Y PERSONALES | MATERIALIZACIÒN DE LAS MEDIDAS IMPUESTAS POR LA AUTORIDAD DE POLICIA 40%</t>
  </si>
  <si>
    <t>13.2.3.2.02.02.009.02-73</t>
  </si>
  <si>
    <t>SERVICIOS PARA LA COMUNIDAD, SOCIALES Y PERSONALES | FOMENTO A LA CULTURA CIUDADANA PEDAGOGIA Y PREVENCION EN MATERIA DE SEGURIDAD MULTAS GENERALES 45%</t>
  </si>
  <si>
    <t>13.2.3.2.02.02.009.01-73</t>
  </si>
  <si>
    <t>13.2.3.2.02.02.009</t>
  </si>
  <si>
    <t>SERVICIOS PRESTADOS A LAS EMPRESAS Y SERVICIOS DE PRODUCCIÓN | FORTALECIMIENTO DE LA GOBERNANZA Y EL ACCESO A LA JUSTICIA  EN EL MUNICIPIO DE ITAGUI</t>
  </si>
  <si>
    <t>13.2.3.2.02.02.008.01-01</t>
  </si>
  <si>
    <t>13.2.3.2.02.02.008</t>
  </si>
  <si>
    <t>SERVICIOS FINANCIEROS Y SERVICIOS CONEXOS, SERVICIOS INMOBILIARIOS Y SERVICIOS DE LEASING | FORTALECIMIENTO DE LA GOBERNANZA Y EL ACCESO A LA JUSTICIA  EN EL MUNICIPIO DE ITAGUI</t>
  </si>
  <si>
    <t>13.2.3.2.02.02.007.01-01</t>
  </si>
  <si>
    <t>13.2.3.2.02.02.007</t>
  </si>
  <si>
    <t>SERVICIOS DE ALOJAMIENTO; SERVICIOS DE SUMINISTRO DE COMIDAS Y BEBIDAS; SERVICIOS DE TRANSPORTE; Y SERVICIOS DE DISTRIBUCIÓN DE ELECTRICIDAD, GAS Y AGUA | FORTALECIMIENTO DE LA GOBERNANZA Y EL ACCESO A LA JUSTICIA  EN EL MUNICIPIO DE ITAGUI</t>
  </si>
  <si>
    <t>13.2.3.2.02.02.006.01-01</t>
  </si>
  <si>
    <t>13.2.3.2.02.02.006</t>
  </si>
  <si>
    <t>SERVICIOS DE LA CONSTRUCCIÓN | FORTALECIMIENTO DEL CONTROL URBANISTICO PARA EL DESARROLLO ARMONICO EN EL MUNICIPIO DE ITAGUI</t>
  </si>
  <si>
    <t>13.2.3.2.02.02.005.01-01</t>
  </si>
  <si>
    <t>13.2.3.2.02.02.005</t>
  </si>
  <si>
    <t>13.2.3.2.02.02</t>
  </si>
  <si>
    <t>13.2.3.2.02</t>
  </si>
  <si>
    <t>APARATOS TRANSMISORES DE TELEVISIÓN Y RADIO; TELEVISIÓN, VIDEO Y CÁMARAS DIGITALES; TELÉFONOS | FORTALECIMIENTO DE LA GOBERNANZA Y EL ACCESO A LA JUSTICIA  EN EL MUNICIPIO DE ITAGUI</t>
  </si>
  <si>
    <t>13.2.3.2.01.01.003.05.02.01-01</t>
  </si>
  <si>
    <t>13.2.3.2.01.01.003.05.02</t>
  </si>
  <si>
    <t>13.2.3.2.01.01.003.05</t>
  </si>
  <si>
    <t>13.2.3.2.01.01.003</t>
  </si>
  <si>
    <t>13.2.3.2.01.01</t>
  </si>
  <si>
    <t>13.2.3.2.01</t>
  </si>
  <si>
    <t>13.2.3.2</t>
  </si>
  <si>
    <t>SUELDO BÁSICO | APOYO AL CIUDADANO PARA EL ACCESO A LA JUSTICIA  S.L</t>
  </si>
  <si>
    <t>13.2.3.1.01.01.001.01.02-01</t>
  </si>
  <si>
    <t>SUELDO BÁSICO | FORTALECIMIENTO DE LA GOBERNABILIDAD Y EL CONTROL EN EL MUNICIPIO DE ITAGUI S.L</t>
  </si>
  <si>
    <t>13.2.3.1.01.01.001.01.01-01</t>
  </si>
  <si>
    <t>13.2.3.1.01.01.001.01</t>
  </si>
  <si>
    <t>13.2.3.1.01.01.001</t>
  </si>
  <si>
    <t>13.2.3.1.01.01</t>
  </si>
  <si>
    <t>13.2.3.1.01</t>
  </si>
  <si>
    <t>13.2.3.1</t>
  </si>
  <si>
    <t>13.2.3</t>
  </si>
  <si>
    <t>TASAS Y DERECHOS ADMINISTRATIVOS | GASTOS LEGALES - NOTARIALES JUDICIALES Y DE REGISTRO</t>
  </si>
  <si>
    <t>13.2.1.8.03.01-01</t>
  </si>
  <si>
    <t>13.2.1.8.03</t>
  </si>
  <si>
    <t>13.2.1.8</t>
  </si>
  <si>
    <t>13.2.1.2.02.02.010.01-01</t>
  </si>
  <si>
    <t>13.2.1.2.02.02.010</t>
  </si>
  <si>
    <t>13.2.1.2.02.02.008.01-01</t>
  </si>
  <si>
    <t>13.2.1.2.02.02.008</t>
  </si>
  <si>
    <t>13.2.1.2.02.02.006.02-01</t>
  </si>
  <si>
    <t>13.2.1.2.02.02.006</t>
  </si>
  <si>
    <t>13.2.1.2.02.02</t>
  </si>
  <si>
    <t>13.2.1.2.02.01.003.01-01</t>
  </si>
  <si>
    <t>13.2.1.2.02.01.003</t>
  </si>
  <si>
    <t>13.2.1.2.02.01</t>
  </si>
  <si>
    <t>13.2.1.2.02</t>
  </si>
  <si>
    <t>13.2.1.2</t>
  </si>
  <si>
    <t>13.2.1.1.01.03.001.03.01-01</t>
  </si>
  <si>
    <t>13.2.1.1.01.03.001.03</t>
  </si>
  <si>
    <t>13.2.1.1.01.03.001.01.01-01</t>
  </si>
  <si>
    <t>13.2.1.1.01.03.001.01</t>
  </si>
  <si>
    <t>13.2.1.1.01.03.001</t>
  </si>
  <si>
    <t>13.2.1.1.01.03</t>
  </si>
  <si>
    <t>13.2.1.1.01.01.001.08.02.01-01</t>
  </si>
  <si>
    <t>13.2.1.1.01.01.001.08.02</t>
  </si>
  <si>
    <t>13.2.1.1.01.01.001.08.01.01-01</t>
  </si>
  <si>
    <t>13.2.1.1.01.01.001.08.01</t>
  </si>
  <si>
    <t>13.2.1.1.01.01.001.08</t>
  </si>
  <si>
    <t>13.2.1.1.01.01.001.07.01-01</t>
  </si>
  <si>
    <t>13.2.1.1.01.01.001.07</t>
  </si>
  <si>
    <t>13.2.1.1.01.01.001.06.01-01</t>
  </si>
  <si>
    <t>13.2.1.1.01.01.001.06</t>
  </si>
  <si>
    <t>13.2.1.1.01.01.001.05.01-01</t>
  </si>
  <si>
    <t>13.2.1.1.01.01.001.05</t>
  </si>
  <si>
    <t>13.2.1.1.01.01.001.04.01-01</t>
  </si>
  <si>
    <t>13.2.1.1.01.01.001.04</t>
  </si>
  <si>
    <t>13.2.1.1.01.01.001.02.01-01</t>
  </si>
  <si>
    <t>13.2.1.1.01.01.001.02</t>
  </si>
  <si>
    <t>13.2.1.1.01.01.001.01.01-01</t>
  </si>
  <si>
    <t>13.2.1.1.01.01.001.01</t>
  </si>
  <si>
    <t>13.2.1.1.01.01.001</t>
  </si>
  <si>
    <t>13.2.1.1.01.01</t>
  </si>
  <si>
    <t>13.2.1.1.01</t>
  </si>
  <si>
    <t>13.2.1.1</t>
  </si>
  <si>
    <t>13.2.1</t>
  </si>
  <si>
    <t>GASTOS | SECRETARIA DE GOBIERNO</t>
  </si>
  <si>
    <t>13.2</t>
  </si>
  <si>
    <t>SERVICIOS PARA LA COMUNIDAD, SOCIALES Y PERSONALES | MEJORAMIENTO DE LA SEÑALIZACION Y SEGURIDAD VIAL</t>
  </si>
  <si>
    <t>12.2.3.2.02.02.009.05-01</t>
  </si>
  <si>
    <t>SERVICIOS PARA LA COMUNIDAD, SOCIALES Y PERSONALES | MANTENIMIENTO DE LA INFRAESTRUCTURA VIAL</t>
  </si>
  <si>
    <t>12.2.3.2.02.02.009.04-24</t>
  </si>
  <si>
    <t>SERVICIOS PARA LA COMUNIDAD, SOCIALES Y PERSONALES|FORTALECIMIENTO DE EDUCACIÓN Y SEGURIDAD VIAL</t>
  </si>
  <si>
    <t>12.2.3.2.02.02.009.03-24</t>
  </si>
  <si>
    <t>12.2.3.2.02.02.009.02-01</t>
  </si>
  <si>
    <t>SERVICIOS PARA LA COMUNIDAD, SOCIALES Y PERSONALES|ADECUACION DE LA RED SEMAFORICA Y OPTIMIZACION DE LAS VIAS DEL MUNICIPIO DE ITAGUI</t>
  </si>
  <si>
    <t>12.2.3.2.02.02.009.01-24</t>
  </si>
  <si>
    <t>12.2.3.2.02.02.009</t>
  </si>
  <si>
    <t>SERVICIOS FINANCIEROS Y SERVICIOS CONEXOS, SERVICIOS INMOBILIARIOS Y SERVICIOS DE LEASING|FORTALECIMIENTO EN LA PRESTACIÓN DEL SERVICIO PARA UNA MOVILIDAD SEGURA</t>
  </si>
  <si>
    <t>12.2.3.2.02.02.007.01-01</t>
  </si>
  <si>
    <t>12.2.3.2.02.02.007</t>
  </si>
  <si>
    <t>SERVICIOS DE ALOJAMIENTO; SERVICIOS DE SUMINISTRO DE COMIDAS Y BEBIDAS; SERVICIOS DE TRANSPORTE; Y SERVICIOS DE DISTRIBUCIÓN DE ELECTRICIDAD, GAS Y AGUA|FORTALECIMIENTO EN LA PRESTACIÓN DEL SERVICIO PARA UNA MOVILIDAD SEGURA</t>
  </si>
  <si>
    <t>12.2.3.2.02.02.006.01-01</t>
  </si>
  <si>
    <t>12.2.3.2.02.02.006</t>
  </si>
  <si>
    <t>SERVICIOS DE LA CONSTRUCCIÓN | MANTENIMIENTO DE LA INFRAESTRUCTURA VIAL</t>
  </si>
  <si>
    <t>12.2.3.2.02.02.005.02-24</t>
  </si>
  <si>
    <t>SERVICIOS DE LA CONSTRUCCIÓN|FORTALECIMIENTO EN LA PRESTACIÓN DEL SERVICIO PARA UNA MOVILIDAD SEGURA</t>
  </si>
  <si>
    <t>12.2.3.2.02.02.005.01-01</t>
  </si>
  <si>
    <t>12.2.3.2.02.02.005</t>
  </si>
  <si>
    <t>12.2.3.2.02.02</t>
  </si>
  <si>
    <t>PRODUCTOS ALIMENTICIOS, BEBIDAS Y TABACO; TEXTILES, PRENDAS DE VESTIR Y PRODUCTOS DE CUERO|FORTALECIMIENTO DE EDUCACIÓN Y SEGURIDAD VIAL</t>
  </si>
  <si>
    <t>12.2.3.2.02.01.002.03-24</t>
  </si>
  <si>
    <t>PRODUCTOS ALIMENTICIOS, BEBIDAS Y TABACO; TEXTILES, PRENDAS DE VESTIR Y PRODUCTOS DE CUERO|FORTALECIMIENTO EN LA PRESTACIÓN DEL SERVICIO PARA UNA MOVILIDAD SEGURA</t>
  </si>
  <si>
    <t>12.2.3.2.02.01.002.01-01</t>
  </si>
  <si>
    <t>12.2.3.2.02.01.002</t>
  </si>
  <si>
    <t>12.2.3.2.02.01</t>
  </si>
  <si>
    <t>12.2.3.2.02</t>
  </si>
  <si>
    <t>INVESTIGACIÓN Y DESARROLLO|FORTALECIMIENTO DE EDUCACIÓN Y SEGURIDAD VIAL PLAN MOVILIDAD</t>
  </si>
  <si>
    <t>12.2.3.2.01.01.005.02.01.04-24</t>
  </si>
  <si>
    <t>INVESTIGACIÓN Y DESARROLLO|MEJORAMIENTO DEL TRANSPORTE PÚBLICO COLECTIVO - DIAGNOSTICO DE NUEVAS RUTAS</t>
  </si>
  <si>
    <t>12.2.3.2.01.01.005.02.01.02-01</t>
  </si>
  <si>
    <t>INVESTIGACIÓN Y DESARROLLO|ADECUACION DE LA RED SEMAFORICA Y OPTIMIZACION DE LAS VIAS DEL MUNICIPIO DE ITAGUI</t>
  </si>
  <si>
    <t>12.2.3.2.01.01.005.02.01.01-24</t>
  </si>
  <si>
    <t>INVESTIGACIÓN Y DESARROLLO</t>
  </si>
  <si>
    <t>12.2.3.2.01.01.005.02.01</t>
  </si>
  <si>
    <t>12.2.3.2.01.01.005.02</t>
  </si>
  <si>
    <t>Otros activos fijos</t>
  </si>
  <si>
    <t>12.2.3.2.01.01.005</t>
  </si>
  <si>
    <t>VEHÍCULOS AUTOMOTORES, REMOLQUES Y SEMIRREMOLQUES; Y SUS PARTES, PIEZAS Y ACCESORIOS|FORTALECIMIENTO EN LA PRESTACIÓN DEL SERVICIO PARA UNA MOVILIDAD SEGURA</t>
  </si>
  <si>
    <t>12.2.3.2.01.01.003.07.01.01-01</t>
  </si>
  <si>
    <t>12.2.3.2.01.01.003.07.01</t>
  </si>
  <si>
    <t>12.2.3.2.01.01.003.07</t>
  </si>
  <si>
    <t>INSTRUMENTOS Y APARATOS DE MEDICIÓN, VERIFICACIÓN, ANÁLISIS, DE NAVEGACIÓN Y PARA OTROS FINES (EXCEPTO INSTRUMENTOS ÓPTICOS); INSTRUMENTOS DE CONTROL DE PROCESOS INDUSTRIALES, SUS PARTES, PIEZAS Y ACCESORIOS|FORTALECIMIENTO DE EDUCACIÓN Y SEGURIDAD VIAL</t>
  </si>
  <si>
    <t>12.2.3.2.01.01.003.06.02.01-01</t>
  </si>
  <si>
    <t>INSTRUMENTOS Y APARATOS DE MEDICIÓN, VERIFICACIÓN, ANÁLISIS, DE NAVEGACIÓN Y PARA OTROS FINES (EXCEPTO INSTRUMENTOS ÓPTICOS); INSTRUMENTOS DE CONTROL DE PROCESOS INDUSTRIALES, SUS PARTES, PIEZAS Y ACCESORIOS</t>
  </si>
  <si>
    <t>12.2.3.2.01.01.003.06.02</t>
  </si>
  <si>
    <t>APARATOS MÉDICOS, INSTRUMENTOS ÓPTICOS Y DE PRECISIÓN, RELOJES</t>
  </si>
  <si>
    <t>12.2.3.2.01.01.003.06</t>
  </si>
  <si>
    <t>OTRO EQUIPO ELÉCTRICO Y SUS PARTES Y PIEZAS|FORTALECIMIENTO EN LA PRESTACIÓN DEL SERVICIO PARA UNA MOVILIDAD SEGURA</t>
  </si>
  <si>
    <t>12.2.3.2.01.01.003.04.06.01-01</t>
  </si>
  <si>
    <t>OTRO EQUIPO ELÉCTRICO Y SUS PARTES Y PIEZAS</t>
  </si>
  <si>
    <t>12.2.3.2.01.01.003.04.06</t>
  </si>
  <si>
    <t>APARATOS DE CONTROL ELÉCTRICO Y DISTRIBUCIÓN DE ELECTRICIDAD Y SUS PARTES Y PIEZAS|ADECUACION DE LA RED SEMAFORICA Y OPTIMIZACION DE LAS VIAS DEL MUNICIPIO DE ITAGUI</t>
  </si>
  <si>
    <t>12.2.3.2.01.01.003.04.02.01-24</t>
  </si>
  <si>
    <t>APARATOS DE CONTROL ELÉCTRICO Y DISTRIBUCIÓN DE ELECTRICIDAD Y SUS PARTES Y PIEZAS</t>
  </si>
  <si>
    <t>12.2.3.2.01.01.003.04.02</t>
  </si>
  <si>
    <t>MAQUINARIA Y APARATOS ELÉCTRICOS</t>
  </si>
  <si>
    <t>12.2.3.2.01.01.003.04</t>
  </si>
  <si>
    <t>MAQUINARIA DE INFORMÁTICA Y SUS PARTES, PIEZAS Y ACCESORIOS|ADECUACION DE LA RED SEMAFORICA Y OPTIMIZACION DE LAS VIAS DEL MUNICIPIO DE ITAGUI</t>
  </si>
  <si>
    <t>12.2.3.2.01.01.003.03.02.01-24</t>
  </si>
  <si>
    <t>MAQUINARIA DE INFORMÁTICA Y SUS PARTES, PIEZAS Y ACCESORIOS</t>
  </si>
  <si>
    <t>12.2.3.2.01.01.003.03.02</t>
  </si>
  <si>
    <t>12.2.3.2.01.01.003.03</t>
  </si>
  <si>
    <t>12.2.3.2.01.01.003</t>
  </si>
  <si>
    <t>AUTOPISTAS, CARRETERAS, CALLES |  CONSTRUCCION DE LA INFRAESTRUCTURA VIAL</t>
  </si>
  <si>
    <t>12.2.3.2.01.01.001.03.02.01-01</t>
  </si>
  <si>
    <t>AUTOPISTAS, CARRETERAS, CALLES</t>
  </si>
  <si>
    <t>12.2.3.2.01.01.001.03.02</t>
  </si>
  <si>
    <t>OTRAS ESTRUCTURAS</t>
  </si>
  <si>
    <t>12.2.3.2.01.01.001.03</t>
  </si>
  <si>
    <t xml:space="preserve">EDIFICACIONES Y ESTRUCTURAS </t>
  </si>
  <si>
    <t>12.2.3.2.01.01.001</t>
  </si>
  <si>
    <t>12.2.3.2.01.01</t>
  </si>
  <si>
    <t>12.2.3.2.01</t>
  </si>
  <si>
    <t>12.2.3.2</t>
  </si>
  <si>
    <t>12.2.3</t>
  </si>
  <si>
    <t>12.2.1.2.02.02.010.01-01</t>
  </si>
  <si>
    <t>12.2.1.2.02.02.010</t>
  </si>
  <si>
    <t>12.2.1.2.02.02.008.02-01</t>
  </si>
  <si>
    <t>12.2.1.2.02.02.008.01-01</t>
  </si>
  <si>
    <t>12.2.1.2.02.02.008</t>
  </si>
  <si>
    <t>12.2.1.2.02.02.006.02-01</t>
  </si>
  <si>
    <t>12.2.1.2.02.02.006</t>
  </si>
  <si>
    <t>12.2.1.2.02.02</t>
  </si>
  <si>
    <t>12.2.1.2.02</t>
  </si>
  <si>
    <t>12.2.1.2</t>
  </si>
  <si>
    <t>12.2.1.1.01.03.001.03.01-01</t>
  </si>
  <si>
    <t>12.2.1.1.01.03.001.03</t>
  </si>
  <si>
    <t>12.2.1.1.01.03.001.01.01-01</t>
  </si>
  <si>
    <t>12.2.1.1.01.03.001.01</t>
  </si>
  <si>
    <t>12.2.1.1.01.03.001</t>
  </si>
  <si>
    <t>12.2.1.1.01.03</t>
  </si>
  <si>
    <t>12.2.1.1.01.01.001.08.02.01-01</t>
  </si>
  <si>
    <t>12.2.1.1.01.01.001.08.02</t>
  </si>
  <si>
    <t>12.2.1.1.01.01.001.08.01.01-01</t>
  </si>
  <si>
    <t>12.2.1.1.01.01.001.08.01</t>
  </si>
  <si>
    <t>12.2.1.1.01.01.001.08</t>
  </si>
  <si>
    <t>BONIFICACIÓN POR SERVICIOS PRESTADOS |BONIFICACION ESPECIAL - (NUEVO RUBRO)</t>
  </si>
  <si>
    <t>12.2.1.1.01.01.001.07.01-01</t>
  </si>
  <si>
    <t>12.2.1.1.01.01.001.07</t>
  </si>
  <si>
    <t>PRIMA DE SERVICIOS | PRIMA DE SERVICIOS</t>
  </si>
  <si>
    <t>12.2.1.1.01.01.001.06.01-01</t>
  </si>
  <si>
    <t>PRIMA DE SERVICIOS</t>
  </si>
  <si>
    <t>12.2.1.1.01.01.001.06</t>
  </si>
  <si>
    <t>12.2.1.1.01.01.001.05.01-01</t>
  </si>
  <si>
    <t>12.2.1.1.01.01.001.05</t>
  </si>
  <si>
    <t xml:space="preserve">SUBSIDIO DE ALIMENTACIÓN |SUBSIDIO DE ALIMENTACION </t>
  </si>
  <si>
    <t>12.2.1.1.01.01.001.04.01-01</t>
  </si>
  <si>
    <t>12.2.1.1.01.01.001.04</t>
  </si>
  <si>
    <t>12.2.1.1.01.01.001.02.01-01</t>
  </si>
  <si>
    <t>12.2.1.1.01.01.001.02</t>
  </si>
  <si>
    <t>12.2.1.1.01.01.001.01.01-01</t>
  </si>
  <si>
    <t>12.2.1.1.01.01.001.01</t>
  </si>
  <si>
    <t>12.2.1.1.01.01.001</t>
  </si>
  <si>
    <t>12.2.1.1.01.01</t>
  </si>
  <si>
    <t>12.2.1.1.01</t>
  </si>
  <si>
    <t>12.2.1.1</t>
  </si>
  <si>
    <t>12.2.1</t>
  </si>
  <si>
    <t>GASTOS | SECRETARIA DE TRANSITO Y TRANSPORTE</t>
  </si>
  <si>
    <t>12.2</t>
  </si>
  <si>
    <t>PARTICIPACIÓN DE APORTES SOLIDARIOS O CONTRIBUCIONES DE SOLIDARIDAD DE SERVICIOS PÚBLICOS|S.S.F FONDO SOLIDARIDAD REDISTRIBUCION INGRESO ALCANTARILLADO</t>
  </si>
  <si>
    <t>10.2.3.3.05.04.002.01.04-25</t>
  </si>
  <si>
    <t>PARTICIPACIÓN DE APORTES SOLIDARIOS O CONTRIBUCIONES DE SOLIDARIDAD DE SERVICIOS PÚBLICOS|S.S.F FONDO SOLIDARIDAD REDISTRIBUCION INGRESO ASEO</t>
  </si>
  <si>
    <t>10.2.3.3.05.04.002.01.03-25</t>
  </si>
  <si>
    <t>PARTICIPACIÓN DE APORTES SOLIDARIOS O CONTRIBUCIONES DE SOLIDARIDAD DE SERVICIOS PÚBLICOS|S.S.F. FONDO SOLIDARIDAD REDISTRIBUCION INGRESO ACUEDUCTO</t>
  </si>
  <si>
    <t>10.2.3.3.05.04.002.01.02-25</t>
  </si>
  <si>
    <t>PARTICIPACIÓN DE APORTES SOLIDARIOS O CONTRIBUCIONES DE SOLIDARIDAD DE SERVICIOS PÚBLICOS|ADMINISTRACIÓN Y SEGUIMIENTO AL FONDO DE SOLIDARIDAD Y REDISTRIBUCIÓN DEL INGRESO -F.S.R.I.-</t>
  </si>
  <si>
    <t>10.2.3.3.05.04.002.01.01-25</t>
  </si>
  <si>
    <t>PARTICIPACIÓN DE APORTES SOLIDARIOS O CONTRIBUCIONES DE SOLIDARIDAD DE SERVICIOS PÚBLICOS</t>
  </si>
  <si>
    <t>10.2.3.3.05.04.002.01</t>
  </si>
  <si>
    <t>PARTICIPACIONES DE CONTRIBUCIONES</t>
  </si>
  <si>
    <t>10.2.3.3.05.04.002</t>
  </si>
  <si>
    <t>PARTICIPACIONES DISTINTAS DEL SGP</t>
  </si>
  <si>
    <t>10.2.3.3.05.04</t>
  </si>
  <si>
    <t>10.2.3.3.05</t>
  </si>
  <si>
    <t>10.2.3.3</t>
  </si>
  <si>
    <t xml:space="preserve">SERVICIOS DE ALOJAMIENTO; SERVICIOS DE SUMINISTRO DE COMIDAS Y BEBIDAS; SERVICIOS DE TRANSPORTE; Y SERVICIOS DE DISTRIBUCIÓN DE ELECTRICIDAD, GAS Y AGUA | ALUMBRADO NAVIDEÑO INSTALADO </t>
  </si>
  <si>
    <t>10.2.3.2.02.02.006.02-54</t>
  </si>
  <si>
    <t>SERVICIOS DE ALOJAMIENTO; SERVICIOS DE SUMINISTRO DE COMIDAS Y BEBIDAS; SERVICIOS DE TRANSPORTE; Y SERVICIOS DE DISTRIBUCIÓN DE ELECTRICIDAD, GAS Y AGUA | MODERNIZACIÓN Y MANTENIMIENTO DEL ALUMBRADO PÚBLICO (VIGENCIAS FUTURAS)</t>
  </si>
  <si>
    <t>10.2.3.2.02.02.006.01-54</t>
  </si>
  <si>
    <t>10.2.3.2.02.02.006</t>
  </si>
  <si>
    <t>SERVICIO DE LA CONSTRUCCIÓN | ALUMBRADO NAVIDEÑO INSTALADO</t>
  </si>
  <si>
    <t>10.2.3.2.02.02.005.05-01</t>
  </si>
  <si>
    <t>SERVICIOS DE LA CONSTRUCCIÓN|ADECUACIÓN Y/ O MANTENIMIENTO LA INFRAESTRUCTURA FÍSICA</t>
  </si>
  <si>
    <t>10.2.3.2.02.02.005.04-56</t>
  </si>
  <si>
    <t>10.2.3.2.02.02.005.03-49</t>
  </si>
  <si>
    <t>10.2.3.2.02.02.005.02-12</t>
  </si>
  <si>
    <t>SERVICIOS DE LA CONSTRUCCIÓN|ADECUACIÓN Y/ O MANTENIMIENTO DE BIENES DE USO PÚBLICO</t>
  </si>
  <si>
    <t>10.2.3.2.02.02.005.01-12</t>
  </si>
  <si>
    <t>10.2.3.2.02.02.005</t>
  </si>
  <si>
    <t>10.2.3.2.02.02</t>
  </si>
  <si>
    <t>10.2.3.2.02</t>
  </si>
  <si>
    <t>TIERRAS Y TERRENOS | ADQUISICIÓN DE PREDIOS PARA APERTURA Y/O  INTERCAMBIO VIAL</t>
  </si>
  <si>
    <t>10.2.3.2.01.03.001.01-31</t>
  </si>
  <si>
    <t>10.2.3.2.01.03.001</t>
  </si>
  <si>
    <t>10.2.3.2.01.03</t>
  </si>
  <si>
    <t>ACUEDUCTOS Y OTROS CONDUCTOS DE SUMINISTROS DE AGUAS, EXCEPTO GASODUCTOS|AMPLIACIÓN DE LA COBERTURA DE LAS REDES DE SERVICIOS PÚBLICOS</t>
  </si>
  <si>
    <t>10.2.3.2.01.01.001.03.08.03-27</t>
  </si>
  <si>
    <t>ACUEDUCTOS Y OTROS CONDUCTOS DE SUMINISTROS DE AGUAS, EXCEPTO GASODUCTOS | AMPLIACIÓN DE LA COBERTURA DE LAS REDES DE SERVICIOS PÚBLICOS</t>
  </si>
  <si>
    <t>10.2.3.2.01.01.001.03.08.02-16</t>
  </si>
  <si>
    <t>10.2.3.2.01.01.001.03.08.01-01</t>
  </si>
  <si>
    <t>ACUEDUCTOS Y OTROS CONDUCTOS DE SUMINISTROS DE AGUAS, EXCEPTO GASODUCTOS</t>
  </si>
  <si>
    <t>10.2.3.2.01.01.001.03.08</t>
  </si>
  <si>
    <t>AUTOPISTAS, CARRETERAS, CALLES |CONSTRUCCION DEL SISTEMA DE TRASNPORTE PUBLICO DE PASAJEROS (METROPLUS)</t>
  </si>
  <si>
    <t>10.2.3.2.01.01.001.03.02.01-01</t>
  </si>
  <si>
    <t>10.2.3.2.01.01.001.03.02</t>
  </si>
  <si>
    <t>10.2.3.2.01.01.001.03</t>
  </si>
  <si>
    <t>EDIFICACIONES Y ESTRUCTURAS</t>
  </si>
  <si>
    <t>10.2.3.2.01.01.001</t>
  </si>
  <si>
    <t>10.2.3.2.01.01</t>
  </si>
  <si>
    <t>10.2.3.2.01</t>
  </si>
  <si>
    <t>10.2.3.2</t>
  </si>
  <si>
    <t>10.2.3</t>
  </si>
  <si>
    <t>10.2.1.2.02.02.010.01-01</t>
  </si>
  <si>
    <t>10.2.1.2.02.02.010</t>
  </si>
  <si>
    <t>10.2.1.2.02.02.008.03-01</t>
  </si>
  <si>
    <t>10.2.1.2.02.02.008.02-01</t>
  </si>
  <si>
    <t>10.2.1.2.02.02.008.01-01</t>
  </si>
  <si>
    <t>10.2.1.2.02.02.008</t>
  </si>
  <si>
    <t>10.2.1.2.02.02.006.02-01</t>
  </si>
  <si>
    <t>10.2.1.2.02.02.006</t>
  </si>
  <si>
    <t>10.2.1.2.02.02</t>
  </si>
  <si>
    <t>10.2.1.2.02</t>
  </si>
  <si>
    <t>10.2.1.2</t>
  </si>
  <si>
    <t>10.2.1.1.01.03.001.03.01-01</t>
  </si>
  <si>
    <t>10.2.1.1.01.03.001.03</t>
  </si>
  <si>
    <t>10.2.1.1.01.03.001.01.01-01</t>
  </si>
  <si>
    <t>10.2.1.1.01.03.001.01</t>
  </si>
  <si>
    <t>10.2.1.1.01.03.001</t>
  </si>
  <si>
    <t>10.2.1.1.01.03</t>
  </si>
  <si>
    <t>10.2.1.1.01.01.001.08.02.01-01</t>
  </si>
  <si>
    <t>10.2.1.1.01.01.001.08.02</t>
  </si>
  <si>
    <t>PRIMA DE NAVIDAD |PRIMA DE NAVIDAD</t>
  </si>
  <si>
    <t>10.2.1.1.01.01.001.08.01.01-01</t>
  </si>
  <si>
    <t>10.2.1.1.01.01.001.08.01</t>
  </si>
  <si>
    <t>10.2.1.1.01.01.001.08</t>
  </si>
  <si>
    <t>10.2.1.1.01.01.001.07.01-01</t>
  </si>
  <si>
    <t>10.2.1.1.01.01.001.07</t>
  </si>
  <si>
    <t>10.2.1.1.01.01.001.06.01-01</t>
  </si>
  <si>
    <t>10.2.1.1.01.01.001.06</t>
  </si>
  <si>
    <t>10.2.1.1.01.01.001.05.01-01</t>
  </si>
  <si>
    <t>10.2.1.1.01.01.001.05</t>
  </si>
  <si>
    <t>10.2.1.1.01.01.001.04.01-01</t>
  </si>
  <si>
    <t>10.2.1.1.01.01.001.04</t>
  </si>
  <si>
    <t>10.2.1.1.01.01.001.02.01-01</t>
  </si>
  <si>
    <t>10.2.1.1.01.01.001.02</t>
  </si>
  <si>
    <t>10.2.1.1.01.01.001.01.01-01</t>
  </si>
  <si>
    <t>10.2.1.1.01.01.001.01</t>
  </si>
  <si>
    <t>10.2.1.1.01.01.001</t>
  </si>
  <si>
    <t>10.2.1.1.01.01</t>
  </si>
  <si>
    <t>10.2.1.1.01</t>
  </si>
  <si>
    <t>10.2.1.1</t>
  </si>
  <si>
    <t>10.2.1</t>
  </si>
  <si>
    <t>GASTOS | SECRETARIA DE INFRAESTRUCTURA</t>
  </si>
  <si>
    <t>10.2</t>
  </si>
  <si>
    <t>CONCURSO DOCENTE</t>
  </si>
  <si>
    <t>09.2.3.8.03.04.01-02</t>
  </si>
  <si>
    <t>09.2.3.8.03.04</t>
  </si>
  <si>
    <t>09.2.3.8.03</t>
  </si>
  <si>
    <t>09.2.3.8</t>
  </si>
  <si>
    <t>OTORGAMIENTO DE PINES UNIVERSITARIOS | PINES PARA ESTUDIANTES DE GRADO 11° PARA LAS INSTITUCIONES EDUCATIVAS OFICIALES</t>
  </si>
  <si>
    <t>09.2.3.3.06.05.01-01</t>
  </si>
  <si>
    <t>OTORGAMIENTO DE PINES UNIVERSITARIOS</t>
  </si>
  <si>
    <t>09.2.3.3.06.05</t>
  </si>
  <si>
    <t>BECAS EDUCATIVAS DE EXCELENCIA | PROGRAMA DE BECAS DE PREGRADO</t>
  </si>
  <si>
    <t>09.2.3.3.06.04.01-01</t>
  </si>
  <si>
    <t>BECAS EDUCATIVAS DE EXCELENCIA</t>
  </si>
  <si>
    <t>09.2.3.3.06.04</t>
  </si>
  <si>
    <t>PAGOS AFILIACIÓN ESTUDIANTES A ARL | PAGO ARL ESTUDIANTES M.T. DECRETO 055 DE 2015</t>
  </si>
  <si>
    <t>09.2.3.3.06.03.01-01</t>
  </si>
  <si>
    <t>PAGOS AFILIACIÓN ESTUDIANTES A ARL</t>
  </si>
  <si>
    <t>09.2.3.3.06.03</t>
  </si>
  <si>
    <t>BECAS Y OTROS BENEFICIOS DE EDUCACIÓN</t>
  </si>
  <si>
    <t>09.2.3.3.06</t>
  </si>
  <si>
    <t>CALIDAD | GRATUIDAD DE LA EDUCACION</t>
  </si>
  <si>
    <t>09.2.3.3.05.02.001.03.02-42</t>
  </si>
  <si>
    <t>CALIDAD | PROCESOS DE APOYO PARA LA PRESTACIÓN DEL SERVICIO EDUCATIVO (MEJORAMIENTO DE LOS PROCESOS DE LAS INSTITUCIONES EDUCATIVAS)</t>
  </si>
  <si>
    <t>09.2.3.3.05.02.001.03.01-01</t>
  </si>
  <si>
    <t xml:space="preserve">CALIDAD </t>
  </si>
  <si>
    <t>09.2.3.3.05.02.001.03</t>
  </si>
  <si>
    <t>PARTICIPACIÓN PARA EDUCACIÓN</t>
  </si>
  <si>
    <t>09.2.3.3.05.02.001</t>
  </si>
  <si>
    <t>09.2.3.3.05.02</t>
  </si>
  <si>
    <t>09.2.3.3.05</t>
  </si>
  <si>
    <t>09.2.3.3</t>
  </si>
  <si>
    <t>SERVICIOS PARA LA COMUNIDAD, SOCIALES Y PERSONALES | ATENCIÓN A POBLACIÓN ESTUDIANTIL  CON DISCAPACIDAD, TRASTORNOS DEL APRENDIZAJE Y TALENTOS EXCEPCIONALES</t>
  </si>
  <si>
    <t>09.2.3.2.02.02.009.23-01</t>
  </si>
  <si>
    <t>SERVICIOS PARA LA COMUNIDAD, SOCIALES Y PERSONALES | DESARROLLO DE LOS MODELOS EDUCATIVOS FLEXIBLES EN LAS INSTITUCIONES EDUCATIVAS OFICIALES</t>
  </si>
  <si>
    <t>09.2.3.2.02.02.009.22-01</t>
  </si>
  <si>
    <t>SERVICIOS PARA LA COMUNIDAD, SOCIALES Y PERSONALES | POBLACIÓN DEL SISTEMA DE RESPONSABILIDAD PENAL DE ADOLESCENTES (RSPA)</t>
  </si>
  <si>
    <t>09.2.3.2.02.02.009.21-02</t>
  </si>
  <si>
    <t>SERVICIOS PARA LA COMUNIDAD, SOCIALES Y PERSONALES | ADMINISTRACIÓN DE LA COBERTURA EDUCATIVA CON OPORTUNIDAD EN EL MUNICIPIO DE ITAGÜÍ</t>
  </si>
  <si>
    <t>09.2.3.2.02.02.009.20-01</t>
  </si>
  <si>
    <t>SERVICIOS PARA LA COMUNIDAD, SOCIALES Y PERSONALES | PROGRAMA DE ALIMENTACIÓN ESCOLAR “PAE.</t>
  </si>
  <si>
    <t>09.2.3.2.02.02.009.19-01</t>
  </si>
  <si>
    <t>SERVICIOS PARA LA COMUNIDAD, SOCIALES Y PERSONALES | S.G.P ULTIMA DOCEAVA DE ALIMENTACION ESCOLAR</t>
  </si>
  <si>
    <t>09.2.3.2.02.02.009.18-11</t>
  </si>
  <si>
    <t>SERVICIOS PARA LA COMUNIDAD, SOCIALES Y PERSONALES | ALIMENTACION ESCOLAR PAE</t>
  </si>
  <si>
    <t>09.2.3.2.02.02.009.17-66</t>
  </si>
  <si>
    <t>SERVICIOS PARA LA COMUNIDAD, SOCIALES Y PERSONALES | ALIMENTACION ESCOLAR</t>
  </si>
  <si>
    <t>09.2.3.2.02.02.009.16-11</t>
  </si>
  <si>
    <t>SERVICIOS PARA LA COMUNIDAD, SOCIALES Y PERSONALES | ALIMENTACIÓN ESCOLAR</t>
  </si>
  <si>
    <t>09.2.3.2.02.02.009.15-03</t>
  </si>
  <si>
    <t>SERVICIOS PARA LA COMUNIDAD, SOCIALES Y PERSONALES | PLAN DIGITAL EN LAS IET</t>
  </si>
  <si>
    <t>09.2.3.2.02.02.009.14-01</t>
  </si>
  <si>
    <t>SERVICIOS PARA LA COMUNIDAD, SOCIALES Y PERSONALES | CONECTIVIDAD INSTUTUCIONES EDUCATIVAS OFICIALES.</t>
  </si>
  <si>
    <t>09.2.3.2.02.02.009.13-01</t>
  </si>
  <si>
    <t>SERVICIOS PARA LA COMUNIDAD, SOCIALES Y PERSONALES | BILINGÜISMO EN LAS I-E OFICIALES DE ITAGÜÍ</t>
  </si>
  <si>
    <t>09.2.3.2.02.02.009.12-01</t>
  </si>
  <si>
    <t>SERVICIOS PARA LA COMUNIDAD, SOCIALES Y PERSONALES | MEJORAMIENTO DE LA CALIDAD EDUCATIVA PARA LA INNOVACIÓN Y EL DESARROLLO SOCIAL SOSTENIBLE.</t>
  </si>
  <si>
    <t>09.2.3.2.02.02.009.11-01</t>
  </si>
  <si>
    <t>09.2.3.2.02.02.009.10-02</t>
  </si>
  <si>
    <t xml:space="preserve">SERVICIOS PARA LA COMUNIDAD, SOCIALES Y PERSONALES | CONECTIVIDAD DE INSTITUCIONES EDUCATIVAS OFICIALES </t>
  </si>
  <si>
    <t>09.2.3.2.02.02.009.09-02</t>
  </si>
  <si>
    <t>SERVICIOS PARA LA COMUNIDAD, SOCIALES Y PERSONALES | PROGRAMAS DE APOYO A DIVERSAS POBLACIONES VULNERABLES</t>
  </si>
  <si>
    <t>09.2.3.2.02.02.009.08-02</t>
  </si>
  <si>
    <t>09.2.3.2.02.02.009.07-03</t>
  </si>
  <si>
    <t>SERVICIOS PARA LA COMUNIDAD, SOCIALES Y PERSONALES | PROCESOS DE APOYO PARA LA PRESTACIÓN DEL SERVICIO EDUCATIVO (MEJORAMIENTO DE LOS PROCESOS DE LAS INSTITUCIONES EDUCATIVAS)</t>
  </si>
  <si>
    <t>09.2.3.2.02.02.009.06-01</t>
  </si>
  <si>
    <t>09.2.3.2.02.02.009.05-03</t>
  </si>
  <si>
    <t>SERVICIOS PARA LA COMUNIDAD, SOCIALES Y PERSONALES | PRESTACIÓN DEL SERVICIO DE RECEPCIÓN Y MANEJO DE LA INFORMACIÓN DE LAS IE</t>
  </si>
  <si>
    <t>09.2.3.2.02.02.009.04-01</t>
  </si>
  <si>
    <t>SERVICIOS PARA LA COMUNIDAD, SOCIALES Y PERSONALES | DESARROLLO DE ESTRATEGIAS DE PREVENCIÓN DE CONTAGIO Y BIOSEGURIDAD (COVID-19) EN LOS ENTORNOS ESCOLARES DEL MUNICIPIO</t>
  </si>
  <si>
    <t>09.2.3.2.02.02.009.03-01</t>
  </si>
  <si>
    <t>SERVICIOS PARA LA COMUNIDAD, SOCIALES Y PERSONALES | CLIMA LABORAL EN LAS INSTITUCIONES EDUCATIVAS OFICIALES</t>
  </si>
  <si>
    <t>09.2.3.2.02.02.009.02-01</t>
  </si>
  <si>
    <t>09.2.3.2.02.02.009.01-02</t>
  </si>
  <si>
    <t>09.2.3.2.02.02.009</t>
  </si>
  <si>
    <t>SERVICIOS PRESTADOS A LAS EMPRESAS Y SERVICIOS DE PRODUCCIÓN | ADMINISTRACIÓN DE LA COBERTURA EDUCATIVA CON OPORTUNIDAD EN EL MUNICIPIO DE ITAGÜÍ</t>
  </si>
  <si>
    <t>09.2.3.2.02.02.008.10-01</t>
  </si>
  <si>
    <t>SERVICIOS PRESTADOS A LAS EMPRESAS Y SERVICIOS DE PRODUCCIÓN | PROGRAMA DE ALIMENTACIÓN ESCOLAR “PAE.</t>
  </si>
  <si>
    <t>09.2.3.2.02.02.008.09-01</t>
  </si>
  <si>
    <t>SERVICIOS PRESTADOS A LAS EMPRESAS Y SERVICIOS DE PRODUCCIÓN | PLAN DIGITAL EN LAS IET</t>
  </si>
  <si>
    <t>09.2.3.2.02.02.008.08-01</t>
  </si>
  <si>
    <t>SERVICIOS PRESTADOS A LAS EMPRESAS Y SERVICIOS DE PRODUCCIÓN | MEJORAMIENTO DE LA CALIDAD EDUCATIVA PARA LA INNOVACIÓN Y EL DESARROLLO SOCIAL SOSTENIBLE.</t>
  </si>
  <si>
    <t>09.2.3.2.02.02.008.07-01</t>
  </si>
  <si>
    <t>SERVICIOS PRESTADOS A LAS EMPRESAS Y SERVICIOS DE PRODUCCIÓN | FORTALECIMIENTO DE LA EDUCACIÓN INICIAL PARA NIÑOS Y NIÑAS EN GRADO TRANSICIÓN EN ITAGÜÍ</t>
  </si>
  <si>
    <t>09.2.3.2.02.02.008.06-01</t>
  </si>
  <si>
    <t>SERVICIOS PRESTADOS A LAS EMPRESAS Y SERVICIOS DE PRODUCCIÓN | PROCESOS DE APOYO PARA LA PRESTACIÓN DEL SERVICIO EDUCATIVO (MEJORAMIENTO DE LOS PROCESOS DE LAS INSTITUCIONES EDUCATIVAS)</t>
  </si>
  <si>
    <t>09.2.3.2.02.02.008.05-01</t>
  </si>
  <si>
    <t>SERVICIOS PRESTADOS A LAS EMPRESAS Y SERVICIOS DE PRODUCCIÓN | PRESTACION DEL SERVICIO ESPECIALIZADO DE VIGILANCIA DE LAS INSTITUCIONES EDUCATIVAS</t>
  </si>
  <si>
    <t>09.2.3.2.02.02.008.04-01</t>
  </si>
  <si>
    <t>09.2.3.2.02.02.008.03-02</t>
  </si>
  <si>
    <t>SERVICIOS PRESTADOS A LAS EMPRESAS Y SERVICIOS DE PRODUCCIÓN | PRESTACION DEL SERVICIO DE ASEO GENERAL DE LAS INSTITUCIONES EDUCATIVAS</t>
  </si>
  <si>
    <t>09.2.3.2.02.02.008.02-02</t>
  </si>
  <si>
    <t>09.2.3.2.02.02.008.01-01</t>
  </si>
  <si>
    <t>09.2.3.2.02.02.008</t>
  </si>
  <si>
    <t>09.2.3.2.02.02</t>
  </si>
  <si>
    <t>OTROS BIENES TRANSPORTABLES (EXCEPTO PRODUCTOS METÁLICOS, MAQUINARIA Y EQUIPO) | GASTOS DE ADMINISTRACION</t>
  </si>
  <si>
    <t>09.2.3.2.02.01.003.01-02</t>
  </si>
  <si>
    <t>09.2.3.2.02.01.003</t>
  </si>
  <si>
    <t>09.2.3.2.02.01</t>
  </si>
  <si>
    <t>09.2.3.2.02</t>
  </si>
  <si>
    <t>PAQUETES DE SOFTWARE | PLAN DIGITAL EN LAS IET</t>
  </si>
  <si>
    <t>09.2.3.2.01.01.005.02.03.01.01.01-01</t>
  </si>
  <si>
    <t>09.2.3.2.01.01.005.02.03.01.01</t>
  </si>
  <si>
    <t>09.2.3.2.01.01.005.02.03</t>
  </si>
  <si>
    <t>09.2.3.2.01.01.005.02</t>
  </si>
  <si>
    <t>09.2.3.2.01.01.005</t>
  </si>
  <si>
    <t>MUEBLES DEL TIPO UTILIZADO EN LA OFICINA | GASTOS DE ADMINISTRACION</t>
  </si>
  <si>
    <t>09.2.3.2.01.01.004.01.01.02.01-02</t>
  </si>
  <si>
    <t>MUEBLES DEL TIPO UTILIZADO EN LA OFICINA</t>
  </si>
  <si>
    <t>09.2.3.2.01.01.004.01.01.02</t>
  </si>
  <si>
    <t>MUEBLES, INSTRUMENTOS MUSICALES, ARTÍCULOS DE DEPORTE Y ANTIGÜEDADES</t>
  </si>
  <si>
    <t>09.2.3.2.01.01.004.01</t>
  </si>
  <si>
    <t>ACTIVOS FIJOS NO CLASIFICADOS COMO MAQUINARIA Y EQUIPO</t>
  </si>
  <si>
    <t>09.2.3.2.01.01.004</t>
  </si>
  <si>
    <t>MAQUINARIA DE INFORMÁTICA Y SUS PARTES, PIEZAS Y ACCESORIOS | PLAN DIGITAL EN LAS IET</t>
  </si>
  <si>
    <t>09.2.3.2.01.01.003.03.02.02-01</t>
  </si>
  <si>
    <t>MAQUINARIA DE INFORMÁTICA Y SUS PARTES, PIEZAS Y ACCESORIOS | GASTOS DE ADMINISTRACION</t>
  </si>
  <si>
    <t>09.2.3.2.01.01.003.03.02.01-02</t>
  </si>
  <si>
    <t>09.2.3.2.01.01.003.03.02</t>
  </si>
  <si>
    <t>09.2.3.2.01.01.003.03</t>
  </si>
  <si>
    <t>09.2.3.2.01.01.003</t>
  </si>
  <si>
    <t>09.2.3.2.01.01</t>
  </si>
  <si>
    <t>09.2.3.2.01</t>
  </si>
  <si>
    <t>09.2.3.2</t>
  </si>
  <si>
    <t>APORTES A LA SEGURIDAD SOCIAL EN PENSIONES | APORTES PREVISION SOCIAL 8%  APORTES PATRONALES</t>
  </si>
  <si>
    <t>09.2.3.1.02.02.001.03-05</t>
  </si>
  <si>
    <t>APORTES A LA SEGURIDAD SOCIAL EN PENSIONES | APORTES PREVISION SOCIAL (8% APORTES PATRONALES)</t>
  </si>
  <si>
    <t>09.2.3.1.02.02.001.02-05</t>
  </si>
  <si>
    <t>APORTES A LA SEGURIDAD SOCIAL EN PENSIONES | APORTES PREVISION SOCIAL ADMINISTRATIVOS</t>
  </si>
  <si>
    <t>09.2.3.1.02.02.001.01-02</t>
  </si>
  <si>
    <t>09.2.3.1.02.02.001</t>
  </si>
  <si>
    <t>09.2.3.1.02.02</t>
  </si>
  <si>
    <t>PRIMA DE VACACIONES | PRIMA DE VACACIONES DOCENTES</t>
  </si>
  <si>
    <t>09.2.3.1.02.01.001.08.02.02-02</t>
  </si>
  <si>
    <t>PRIMA DE VACACIONES | PRIMA DE VACACIONES ADMINSITRATIVOS</t>
  </si>
  <si>
    <t>09.2.3.1.02.01.001.08.02.01-02</t>
  </si>
  <si>
    <t>09.2.3.1.02.01.001.08.02</t>
  </si>
  <si>
    <t>PRIMA DE NAVIDAD | PRIMA DE NAVIDAD DIRECTIVOS DOCENTES</t>
  </si>
  <si>
    <t>09.2.3.1.02.01.001.08.01.03-02</t>
  </si>
  <si>
    <t>PRIMA DE NAVIDAD | PRIMA DE NAVIDAD DOCENTES</t>
  </si>
  <si>
    <t>09.2.3.1.02.01.001.08.01.02-02</t>
  </si>
  <si>
    <t>PRIMA DE NAVIDAD | PRIMA DE NAVIDAD ADMINISTRATIVOS</t>
  </si>
  <si>
    <t>09.2.3.1.02.01.001.08.01.01-02</t>
  </si>
  <si>
    <t>09.2.3.1.02.01.001.08.01</t>
  </si>
  <si>
    <t>09.2.3.1.02.01.001.08</t>
  </si>
  <si>
    <t>BONIFICACIÓN POR SERVICIOS PRESTADOS | BONIFICACION GRADO 14 DOCENTES</t>
  </si>
  <si>
    <t>09.2.3.1.02.01.001.07.04-02</t>
  </si>
  <si>
    <t>BONIFICACIÓN POR SERVICIOS PRESTADOS | BONIFICACION POR RETIRO GRADO 14 DOCENTES</t>
  </si>
  <si>
    <t>09.2.3.1.02.01.001.07.03-02</t>
  </si>
  <si>
    <t>BONIFICACIÓN POR SERVICIOS PRESTADOS | BONIFICACIÒN GRADO 14 DIRECTIVOS DOCENTES</t>
  </si>
  <si>
    <t>09.2.3.1.02.01.001.07.02-02</t>
  </si>
  <si>
    <t>BONIFICACIÓN POR SERVICIOS PRESTADOS | BONIFICACION POR SERVICIOS ADMINISTRATIVOS</t>
  </si>
  <si>
    <t>09.2.3.1.02.01.001.07.01-02</t>
  </si>
  <si>
    <t>09.2.3.1.02.01.001.07</t>
  </si>
  <si>
    <t>PRIMA DE SERVICIO | PRIMA DE SERVICIOS ADMINISTRATIVOS</t>
  </si>
  <si>
    <t>09.2.3.1.02.01.001.06.01-02</t>
  </si>
  <si>
    <t>09.2.3.1.02.01.001.06</t>
  </si>
  <si>
    <t>09.2.3.1.02.01.001</t>
  </si>
  <si>
    <t>09.2.3.1.02.01</t>
  </si>
  <si>
    <t>PERSONAL SUPERNUMERARIO Y PLANTA TEMPORAL</t>
  </si>
  <si>
    <t>09.2.3.1.02</t>
  </si>
  <si>
    <t>BONIFICACIÓN ESPECIAL DE RECREACIÓN | BONIFICACION ESPECIAL DE RECREACION ADMINISTRATIVOS</t>
  </si>
  <si>
    <t>09.2.3.1.01.03.001.03.01-02</t>
  </si>
  <si>
    <t>09.2.3.1.01.03.001.03</t>
  </si>
  <si>
    <t>VACACIONES | VACACIONES DIRECTIVOS DOCENTES</t>
  </si>
  <si>
    <t>09.2.3.1.01.03.001.01.03-02</t>
  </si>
  <si>
    <t>VACACIONES | VACACIONES DOCENTES</t>
  </si>
  <si>
    <t>09.2.3.1.01.03.001.01.02-02</t>
  </si>
  <si>
    <t>VACACIONES | VACACIONES ADMINISTRATIVOS</t>
  </si>
  <si>
    <t>09.2.3.1.01.03.001.01.01-02</t>
  </si>
  <si>
    <t>09.2.3.1.01.03.001.01</t>
  </si>
  <si>
    <t>09.2.3.1.01.03.001</t>
  </si>
  <si>
    <t>09.2.3.1.01.03</t>
  </si>
  <si>
    <t>APORTES A ESCUELAS INDUSTRIALES E INSTITUTOS TÉCNICOS | CONTRIBUCION ESCUELAS INDUSTRIALES E INSTITUTOS TECNICOS DIRECTIVOS DOCENTES</t>
  </si>
  <si>
    <t>09.2.3.1.01.02.009.03-02</t>
  </si>
  <si>
    <t>APORTES A ESCUELAS INDUSTRIALES E INSTITUTOS TÉCNICOS | CONTRIBUCION ESCUELAS INDUSTRIALES E INSTITUTOS TECNICOS DOCENTES</t>
  </si>
  <si>
    <t>09.2.3.1.01.02.009.02-02</t>
  </si>
  <si>
    <t>APORTES A ESCUELAS INDUSTRIALES E INSTITUTOS TÉCNICOS | CONTRIBUCION ESCUELAS INDUSTRIALES E INSTITUTOS TECNICOS ADMINISTRATIVOS</t>
  </si>
  <si>
    <t>09.2.3.1.01.02.009.01-02</t>
  </si>
  <si>
    <t>09.2.3.1.01.02.009</t>
  </si>
  <si>
    <t>APORTES A LA ESAP | APORTE A ESAP 0, 5% DIRECTIVOS DOCENTES</t>
  </si>
  <si>
    <t>09.2.3.1.01.02.008.03-02</t>
  </si>
  <si>
    <t>APORTES A LA ESAP | APORTE A ESAP 0, 5% DOCENTES</t>
  </si>
  <si>
    <t>09.2.3.1.01.02.008.02-02</t>
  </si>
  <si>
    <t>APORTES A LA ESAP | APORTE A ESAP 0, 5% ADMINISTRATIVOS</t>
  </si>
  <si>
    <t>09.2.3.1.01.02.008.01-02</t>
  </si>
  <si>
    <t>09.2.3.1.01.02.008</t>
  </si>
  <si>
    <t>APORTES AL SENA | APORTES AL SENA 0, 5% DIRECTIVOS DOCENTES</t>
  </si>
  <si>
    <t>09.2.3.1.01.02.007.03-02</t>
  </si>
  <si>
    <t>APORTES AL SENA | APORTES AL SENA 0, 5% DOCENTES</t>
  </si>
  <si>
    <t>09.2.3.1.01.02.007.02-02</t>
  </si>
  <si>
    <t>APORTES AL SENA | APORTES AL SENA 0, 5% ADMINISTRATIVOS</t>
  </si>
  <si>
    <t>09.2.3.1.01.02.007.01-02</t>
  </si>
  <si>
    <t>09.2.3.1.01.02.007</t>
  </si>
  <si>
    <t>APORTES AL ICBF | APORTES ICBF 3% DOCENTES</t>
  </si>
  <si>
    <t>09.2.3.1.01.02.006.03-02</t>
  </si>
  <si>
    <t>APORTES AL ICBF | APORTES ICBF 3% DIRECTIVOS DOCENTES</t>
  </si>
  <si>
    <t>09.2.3.1.01.02.006.02-02</t>
  </si>
  <si>
    <t>APORTES AL ICBF | APORTES ICBF 3% ADMINISTRATIVOS</t>
  </si>
  <si>
    <t>09.2.3.1.01.02.006.01-02</t>
  </si>
  <si>
    <t>09.2.3.1.01.02.006</t>
  </si>
  <si>
    <t>APORTES GENERALES AL SISTEMA DE RIESGOS LABORALES | CONTRIBUCION ARP ADMINISTRATIVOS</t>
  </si>
  <si>
    <t>09.2.3.1.01.02.005.01-02</t>
  </si>
  <si>
    <t>09.2.3.1.01.02.005</t>
  </si>
  <si>
    <t>APORTES A CAJAS DE COMPENSACIÓN FAMILIAR | APORTES A CAJA DE COMPENSACION FAMILIAR 4% DIRECTIVOS DOCENTES</t>
  </si>
  <si>
    <t>09.2.3.1.01.02.004.03-02</t>
  </si>
  <si>
    <t>APORTES A CAJAS DE COMPENSACIÓN FAMILIAR | APORTES A CAJA DE COMPENSACION FAMILIAR 4% DOCENTES</t>
  </si>
  <si>
    <t>09.2.3.1.01.02.004.02-02</t>
  </si>
  <si>
    <t>APORTES A CAJAS DE COMPENSACIÓN FAMILIAR | APORTES A CAJA DE COMPENSACION FAMILIAR 4% ADMINISTRATIVOS</t>
  </si>
  <si>
    <t>09.2.3.1.01.02.004.01-02</t>
  </si>
  <si>
    <t>09.2.3.1.01.02.004</t>
  </si>
  <si>
    <t>APORTES DE CESANTÍAS | APORTES CESANTIAS (8, 33% APORTES PATRONALES) DOCENTES</t>
  </si>
  <si>
    <t>09.2.3.1.01.02.003.03-05</t>
  </si>
  <si>
    <t>APORTES DE CESANTÍAS | INTERESES A LAS CESANTIAS ADMINISTRATIVOS</t>
  </si>
  <si>
    <t>09.2.3.1.01.02.003.03-02</t>
  </si>
  <si>
    <t>APORTES DE CESANTÍAS | APORTES CESANTIAS (8, 33% APORTES PATRONALES) DIRECTIVOS DOCENTES</t>
  </si>
  <si>
    <t>09.2.3.1.01.02.003.02-05</t>
  </si>
  <si>
    <t>APORTES DE CESANTÍAS | APORTE CESANTIAS ADMINISTRATIVOS</t>
  </si>
  <si>
    <t>09.2.3.1.01.02.003.01-02</t>
  </si>
  <si>
    <t>09.2.3.1.01.02.003</t>
  </si>
  <si>
    <t>09.2.3.1.01.02</t>
  </si>
  <si>
    <t>SOBRESUELDO | SOBRESUELDO DIRECTIVOS DOCENTES</t>
  </si>
  <si>
    <t>09.2.3.1.01.01.002.16.02-02</t>
  </si>
  <si>
    <t>SOBRESUELDO | SOBRESUELDO DOCENTES</t>
  </si>
  <si>
    <t>09.2.3.1.01.01.002.16.01-02</t>
  </si>
  <si>
    <t>SOBRESUELDO</t>
  </si>
  <si>
    <t>09.2.3.1.01.01.002.16</t>
  </si>
  <si>
    <t>BONIFICACIÓN POR COMISIÓN ESPECIAL DE SERVICIO | BONIFICACIÒN PEDAGOGICA DOCENTES</t>
  </si>
  <si>
    <t>09.2.3.1.01.01.002.09.04-02</t>
  </si>
  <si>
    <t>BONIFICACIÓN POR COMISIÓN ESPECIAL DE SERVICIO | BONIFICACION DECRETO 1566 2014 DOCENTES</t>
  </si>
  <si>
    <t>09.2.3.1.01.01.002.09.03-02</t>
  </si>
  <si>
    <t>BONIFICACIÓN POR COMISIÓN ESPECIAL DE SERVICIO | BONIFICACIÒN PEDAGOGICA DIRECTIVOS DOCENTES</t>
  </si>
  <si>
    <t>09.2.3.1.01.01.002.09.02-02</t>
  </si>
  <si>
    <t>BONIFICACIÓN POR COMISIÓN ESPECIAL DE SERVICIO | BONIFICACION DECRETO 1566 DE 2014 DIRECTIVOS DOCENTES</t>
  </si>
  <si>
    <t>09.2.3.1.01.01.002.09.01-02</t>
  </si>
  <si>
    <t>BONIFICACIÓN POR COMISIÓN ESPECIAL DE SERVICIO</t>
  </si>
  <si>
    <t>09.2.3.1.01.01.002.09</t>
  </si>
  <si>
    <t xml:space="preserve"> AUXILIO ESPECIAL DE TRANSPORTE | AUXILIOS DE TRANSPORTE DOCENTES</t>
  </si>
  <si>
    <t>09.2.3.1.01.01.002.08.01-02</t>
  </si>
  <si>
    <t>AUXILIO ESPECIAL DE TRANSPORTE</t>
  </si>
  <si>
    <t>09.2.3.1.01.01.002.08</t>
  </si>
  <si>
    <t>FACTORES SALARIALES ESPECIALES</t>
  </si>
  <si>
    <t>09.2.3.1.01.01.002</t>
  </si>
  <si>
    <t>PRIMA DE VACACIONES | PRIMA DE VACACIONES DIRECTIVOS DOCENTES</t>
  </si>
  <si>
    <t>09.2.3.1.01.01.001.08.02.01-02</t>
  </si>
  <si>
    <t>09.2.3.1.01.01.001.08.02</t>
  </si>
  <si>
    <t>09.2.3.1.01.01.001.08</t>
  </si>
  <si>
    <t>PRIMA DE SERVICIO | PRIMA DE SERVICIOS DIRECTIVOS DOCENTES</t>
  </si>
  <si>
    <t>09.2.3.1.01.01.001.06.02-02</t>
  </si>
  <si>
    <t>PRIMA DE SERVICIO | PRIMA DE SERVICIOS DOCENTES</t>
  </si>
  <si>
    <t>09.2.3.1.01.01.001.06.01-02</t>
  </si>
  <si>
    <t>09.2.3.1.01.01.001.06</t>
  </si>
  <si>
    <t>SUBSIDIO DE ALIMENTACIÓN | SUBSIDIO DE ALIMENTACION DOCENTES</t>
  </si>
  <si>
    <t>09.2.3.1.01.01.001.04.02-02</t>
  </si>
  <si>
    <t>SUBSIDIO DE ALIMENTACIÓN | SUBSIDIO DE ALIMENTACION ADMINISTRATIVOS</t>
  </si>
  <si>
    <t>09.2.3.1.01.01.001.04.01-02</t>
  </si>
  <si>
    <t>09.2.3.1.01.01.001.04</t>
  </si>
  <si>
    <t>HORAS EXTRAS, DOMINICALES, FESTIVOS Y RECARGOS | HORAS EXTRAS DIRECTIVOS DOCENTES</t>
  </si>
  <si>
    <t>09.2.3.1.01.01.001.02.02-02</t>
  </si>
  <si>
    <t>HORAS EXTRAS, DOMINICALES, FESTIVOS Y RECARGOS | HORAS EXTRAS DOCENTES</t>
  </si>
  <si>
    <t>09.2.3.1.01.01.001.02.01-02</t>
  </si>
  <si>
    <t>09.2.3.1.01.01.001.02</t>
  </si>
  <si>
    <t>SUELDO BÁSICO | APORTES DOCENTES 8% (FNPSM) SSF DOCENTES</t>
  </si>
  <si>
    <t>09.2.3.1.01.01.001.01.05-02</t>
  </si>
  <si>
    <t>SUELDO BÁSICO | APORTES DOCENTES 8% (FNPSM) SSF DIRECTIVOS</t>
  </si>
  <si>
    <t>09.2.3.1.01.01.001.01.04-02</t>
  </si>
  <si>
    <t>SUELDO BÁSICO | SUELDO DOCENTES</t>
  </si>
  <si>
    <t>09.2.3.1.01.01.001.01.03-02</t>
  </si>
  <si>
    <t>SUELDO BÁSICO | SUELDO ADMINISTRATIVOS</t>
  </si>
  <si>
    <t>09.2.3.1.01.01.001.01.02-02</t>
  </si>
  <si>
    <t>SUELDO BÁSICO | SUELDO-DIRECTIVOS DOCENTES</t>
  </si>
  <si>
    <t>09.2.3.1.01.01.001.01.01-02</t>
  </si>
  <si>
    <t>09.2.3.1.01.01.001.01</t>
  </si>
  <si>
    <t>09.2.3.1.01.01.001</t>
  </si>
  <si>
    <t>09.2.3.1.01.01</t>
  </si>
  <si>
    <t>09.2.3.1.01</t>
  </si>
  <si>
    <t>09.2.3.1</t>
  </si>
  <si>
    <t>09.2.3</t>
  </si>
  <si>
    <t>09.2.1.2.02.02.010.01-01</t>
  </si>
  <si>
    <t>09.2.1.2.02.02.010</t>
  </si>
  <si>
    <t>09.2.1.2.02.02.006.02-01</t>
  </si>
  <si>
    <t>09.2.1.2.02.02.006</t>
  </si>
  <si>
    <t>09.2.1.2.02.02</t>
  </si>
  <si>
    <t>09.2.1.2.02.01.003.01-01</t>
  </si>
  <si>
    <t>09.2.1.2.02.01.003</t>
  </si>
  <si>
    <t>09.2.1.2.02.01</t>
  </si>
  <si>
    <t>09.2.1.2.02</t>
  </si>
  <si>
    <t>09.2.1.2</t>
  </si>
  <si>
    <t>09.2.1.1.01.03.001.03.01-01</t>
  </si>
  <si>
    <t>09.2.1.1.01.03.001.03</t>
  </si>
  <si>
    <t>09.2.1.1.01.03.001.01.01-01</t>
  </si>
  <si>
    <t>09.2.1.1.01.03.001.01</t>
  </si>
  <si>
    <t>09.2.1.1.01.03.001</t>
  </si>
  <si>
    <t>09.2.1.1.01.03</t>
  </si>
  <si>
    <t>09.2.1.1.01.01.001.08.02.01-01</t>
  </si>
  <si>
    <t>09.2.1.1.01.01.001.08.02</t>
  </si>
  <si>
    <t>09.2.1.1.01.01.001.08.01.01-01</t>
  </si>
  <si>
    <t>09.2.1.1.01.01.001.08.01</t>
  </si>
  <si>
    <t>09.2.1.1.01.01.001.08</t>
  </si>
  <si>
    <t>09.2.1.1.01.01.001.07.01-01</t>
  </si>
  <si>
    <t>09.2.1.1.01.01.001.07</t>
  </si>
  <si>
    <t>09.2.1.1.01.01.001.06.01-01</t>
  </si>
  <si>
    <t>09.2.1.1.01.01.001.06</t>
  </si>
  <si>
    <t>09.2.1.1.01.01.001.05.01-01</t>
  </si>
  <si>
    <t>09.2.1.1.01.01.001.05</t>
  </si>
  <si>
    <t>09.2.1.1.01.01.001.04.01-01</t>
  </si>
  <si>
    <t>09.2.1.1.01.01.001.04</t>
  </si>
  <si>
    <t>09.2.1.1.01.01.001.02.01-01</t>
  </si>
  <si>
    <t>09.2.1.1.01.01.001.02</t>
  </si>
  <si>
    <t>09.2.1.1.01.01.001.01.01-01</t>
  </si>
  <si>
    <t>09.2.1.1.01.01.001.01</t>
  </si>
  <si>
    <t>09.2.1.1.01.01.001</t>
  </si>
  <si>
    <t>09.2.1.1.01.01</t>
  </si>
  <si>
    <t>09.2.1.1.01</t>
  </si>
  <si>
    <t>09.2.1.1</t>
  </si>
  <si>
    <t>09.2.1</t>
  </si>
  <si>
    <t>GASTOS | SECRETARIA DE EDUCACION</t>
  </si>
  <si>
    <t>09.2</t>
  </si>
  <si>
    <t>BONOS PARA MADRES COMUNITARIAS</t>
  </si>
  <si>
    <t>08.2.3.3.08.02.01-01</t>
  </si>
  <si>
    <t>08.2.3.3.08.02</t>
  </si>
  <si>
    <t>A LOS HOGARES DIFERENTES DE PRESTACIONES SOCIALES</t>
  </si>
  <si>
    <t>08.2.3.3.08</t>
  </si>
  <si>
    <t>08.2.3.3</t>
  </si>
  <si>
    <t>SERVICIOS PARA LA COMUNIDAD, SOCIALES Y PERSONALES | FORTALECIMIENTO INTEGRAL DE LAS PERSONAS CON DISCAPACIDAD Y SUS FAMILIAS Y/O CUIDADORES EN EL MUNICIPIO DE ITAGÜÍ</t>
  </si>
  <si>
    <t>08.2.3.2.02.02.009.09-01</t>
  </si>
  <si>
    <t>SERVICIOS PARA LA COMUNIDAD, SOCIALES Y PERSONALES | GENERACIÓN DE OPORTUNIDADES PARA EMPODERAR LAS MUJERES DE ITAGÜÍ</t>
  </si>
  <si>
    <t>08.2.3.2.02.02.009.08-01</t>
  </si>
  <si>
    <t>SERVICIOS PARA LA COMUNIDAD, SOCIALES Y PERSONALES | OPERACION CENTRO DE BIENESTAR DEL ANCIANO</t>
  </si>
  <si>
    <t>08.2.3.2.02.02.009.07-44</t>
  </si>
  <si>
    <t>SERVICIOS PARA LA COMUNIDAD, SOCIALES Y PERSONALES | OPERACION CENTRO DE VIDA ADULTO MAYOR</t>
  </si>
  <si>
    <t>08.2.3.2.02.02.009.06-45</t>
  </si>
  <si>
    <t>SERVICIOS PARA LA COMUNIDAD, SOCIALES Y PERSONALES | GENERACIÓN DE OPORTUNIDADES PARA EL RECONOCIMIENTO DE LOS ADULTOS MAYORES EN EL MUNICIPIO DE ITAGUI.</t>
  </si>
  <si>
    <t>08.2.3.2.02.02.009.05-01</t>
  </si>
  <si>
    <t>SERVICIOS PARA LA COMUNIDAD, SOCIALES Y PERSONALES | COMPROMISO CON NIÑOS, NIÑAS Y ADOLESCENTES PARA LA GENERACIÓN DE OPORTUNIDADES EN EL MUNICIPIO DE ITAGUI</t>
  </si>
  <si>
    <t>08.2.3.2.02.02.009.04-01</t>
  </si>
  <si>
    <t>SERVICIOS PARA LA COMUNIDAD, SOCIALES Y PERSONALES | CONTRIBUCIÓN PARA LA MITIGACIÓN DE LAS CONDUCTAS ADICTIVAS EN EL MUNICIPIO DE ITAGUI.</t>
  </si>
  <si>
    <t>08.2.3.2.02.02.009.03-01</t>
  </si>
  <si>
    <t>SERVICIOS PARA LA COMUNIDAD, SOCIALES Y PERSONALES | FORTALECIMIENTO DEL ACOMPAÑAMIENTOA LA POBLACIÓN DE Y EN CALLE DEL MUNICIPIO DE ITAGUI</t>
  </si>
  <si>
    <t>08.2.3.2.02.02.009.02-01</t>
  </si>
  <si>
    <t>SERVICIOS PARA LA COMUNIDAD, SOCIALES Y PERSONALES | FORTALECIMIENTO DE LAS FAMILIAS PARA EL ACCESO A LAS OPORTUNIDADES EN EL MUNICIPIO DE ITAGÜI.</t>
  </si>
  <si>
    <t>08.2.3.2.02.02.009.01-01</t>
  </si>
  <si>
    <t>08.2.3.2.02.02.009</t>
  </si>
  <si>
    <t>SERVICIOS PRESTADOS A LAS EMPRESAS Y SERVICIOS DE PRODUCCIÓN | COMPROMISO CON NIÑOS, NIÑAS Y ADOLESCENTES PARA LA GENERACIÓN DE OPORTUNIDADES EN EL MUNICIPIO DE ITAGUI</t>
  </si>
  <si>
    <t>08.2.3.2.02.02.008.02-01</t>
  </si>
  <si>
    <t>SERVICIOS PRESTADOS A LAS EMPRESAS Y SERVICIOS DE PRODUCCIÓN | FORTALECIMIENTO DE LAS FAMILIAS PARA EL ACCESO A LAS OPORTUNIDADES EN EL MUNICIPIO DE ITAGÜI.</t>
  </si>
  <si>
    <t>08.2.3.2.02.02.008.01-01</t>
  </si>
  <si>
    <t>08.2.3.2.02.02.008</t>
  </si>
  <si>
    <t>08.2.3.2.02.02</t>
  </si>
  <si>
    <t>PRODUCTOS ALIMENTICIOS, BEBIDAS Y TABACO; TEXTILES, PRENDAS DE VESTIR Y PRODUCTOS DE CUERO | OPERACION CENTRO DE VIDA ADULTO MAYOR</t>
  </si>
  <si>
    <t>08.2.3.2.02.01.002.02-45</t>
  </si>
  <si>
    <t>PRODUCTOS ALIMENTICIOS, BEBIDAS Y TABACO; TEXTILES, PRENDAS DE VESTIR Y PRODUCTOS DE CUERO | GENERACIÓN DE OPORTUNIDADES PARA EL RECONOCIMIENTO DE LOS ADULTOS MAYORES EN EL MUNICIPIO DE ITAGUI.</t>
  </si>
  <si>
    <t>08.2.3.2.02.01.002.01-01</t>
  </si>
  <si>
    <t>08.2.3.2.02.01.002</t>
  </si>
  <si>
    <t>08.2.3.2.02.01</t>
  </si>
  <si>
    <t>08.2.3.2.02</t>
  </si>
  <si>
    <t>08.2.3.2</t>
  </si>
  <si>
    <t>08.2.3</t>
  </si>
  <si>
    <t>08.2.1.2.02.02.010.01-01</t>
  </si>
  <si>
    <t>08.2.1.2.02.02.010</t>
  </si>
  <si>
    <t>08.2.1.2.02.02.008.02-01</t>
  </si>
  <si>
    <t>08.2.1.2.02.02.008.01-01</t>
  </si>
  <si>
    <t>08.2.1.2.02.02.008</t>
  </si>
  <si>
    <t>08.2.1.2.02.02.006.02-01</t>
  </si>
  <si>
    <t>08.2.1.2.02.02.006</t>
  </si>
  <si>
    <t>08.2.1.2.02.02</t>
  </si>
  <si>
    <t>08.2.1.2.02.01.003.01-01</t>
  </si>
  <si>
    <t>08.2.1.2.02.01.003</t>
  </si>
  <si>
    <t>08.2.1.2.02.01</t>
  </si>
  <si>
    <t>08.2.1.2.02</t>
  </si>
  <si>
    <t>08.2.1.2</t>
  </si>
  <si>
    <t>08.2.1.1.01.03.001.03.01-01</t>
  </si>
  <si>
    <t>08.2.1.1.01.03.001.03</t>
  </si>
  <si>
    <t>08.2.1.1.01.03.001.01.01-01</t>
  </si>
  <si>
    <t>08.2.1.1.01.03.001.01</t>
  </si>
  <si>
    <t>08.2.1.1.01.03.001</t>
  </si>
  <si>
    <t>08.2.1.1.01.03</t>
  </si>
  <si>
    <t>08.2.1.1.01.01.001.08.02.01-01</t>
  </si>
  <si>
    <t>08.2.1.1.01.01.001.08.02</t>
  </si>
  <si>
    <t>08.2.1.1.01.01.001.08.01.01-01</t>
  </si>
  <si>
    <t>08.2.1.1.01.01.001.08.01</t>
  </si>
  <si>
    <t>08.2.1.1.01.01.001.08</t>
  </si>
  <si>
    <t>08.2.1.1.01.01.001.07.01-01</t>
  </si>
  <si>
    <t>08.2.1.1.01.01.001.07</t>
  </si>
  <si>
    <t>08.2.1.1.01.01.001.06.01-01</t>
  </si>
  <si>
    <t>08.2.1.1.01.01.001.06</t>
  </si>
  <si>
    <t>08.2.1.1.01.01.001.05.01-01</t>
  </si>
  <si>
    <t>08.2.1.1.01.01.001.05</t>
  </si>
  <si>
    <t>08.2.1.1.01.01.001.04.01-01</t>
  </si>
  <si>
    <t>08.2.1.1.01.01.001.04</t>
  </si>
  <si>
    <t>08.2.1.1.01.01.001.02.01-01</t>
  </si>
  <si>
    <t>08.2.1.1.01.01.001.02</t>
  </si>
  <si>
    <t>08.2.1.1.01.01.001.01.01-01</t>
  </si>
  <si>
    <t>08.2.1.1.01.01.001.01</t>
  </si>
  <si>
    <t>08.2.1.1.01.01.001</t>
  </si>
  <si>
    <t>08.2.1.1.01.01</t>
  </si>
  <si>
    <t>08.2.1.1.01</t>
  </si>
  <si>
    <t>08.2.1.1</t>
  </si>
  <si>
    <t>08.2.1</t>
  </si>
  <si>
    <t>GASTOS | SECRETARIA DE LA FAMILIA</t>
  </si>
  <si>
    <t>08.2</t>
  </si>
  <si>
    <t>SERVICIOS DE ALOJAMIENTO; SERVICIOS DE SUMINISTRO DE COMIDAS Y BEBIDAS; SERVICIOS DE TRANSPORTE; Y SERVICIOS DE DISTRIBUCIÓN DE ELECTRICIDAD, GAS Y AGUA|MEJORAMIENTO DEL SERVICIO DE ESTRATIFICACION S.L.</t>
  </si>
  <si>
    <t>07.2.3.5.02.06.01-61</t>
  </si>
  <si>
    <t>07.2.3.5.02.06</t>
  </si>
  <si>
    <t>07.2.3.5.02</t>
  </si>
  <si>
    <t>07.2.3.5.01.02.01-61</t>
  </si>
  <si>
    <t>07.2.3.5.01.02</t>
  </si>
  <si>
    <t>07.2.3.5.01</t>
  </si>
  <si>
    <t>GASTOS DE COMERCIALIZACIÓN Y PRODUCCIÓN</t>
  </si>
  <si>
    <t>07.2.3.5</t>
  </si>
  <si>
    <t>SERVICIOS PRESTADOS A LAS EMPRESAS Y SERVICIOS DE PRODUCCIÓN | FORTALECIMIENTO DEL MODELO INTEGRADO DE PLANEACIÓN Y GESTIÓN MIPG</t>
  </si>
  <si>
    <t>07.2.3.2.02.02.008.10-01</t>
  </si>
  <si>
    <t>SERVICIOS PRESTADOS A LAS EMPRESAS Y SERVICIOS DE PRODUCCIÓN | MEJORAMIENTO DEL SERVICIO DE ESTRATIFICACION S.L. (HONORARIOS MIEMBROS COMITÉ PERMANENTE DE ESTRATIFICACIÓN)</t>
  </si>
  <si>
    <t>07.2.3.2.02.02.008.09-61</t>
  </si>
  <si>
    <t>SERVICIOS PRESTADOS A LAS EMPRESAS Y SERVICIOS DE PRODUCCIÓN | MEJORAMIENTO DEL SERVICIO DE ESTRATIFICACION S.L.</t>
  </si>
  <si>
    <t>07.2.3.2.02.02.008.08-61</t>
  </si>
  <si>
    <t>SERVICIOS PRESTADOS A LAS EMPRESAS Y SERVICIOS DE PRODUCCIÓN |APLICACIÓN DEL ORDENAMIENTO TERRITORIAL</t>
  </si>
  <si>
    <t>07.2.3.2.02.02.008.07-01</t>
  </si>
  <si>
    <t>SERVICIOS PRESTADOS A LAS EMPRESAS Y SERVICIOS DE PRODUCCIÓN |REVISION Y AJUSTE DEL PLAN DE ORDENAMIENTO TERRITORIAL</t>
  </si>
  <si>
    <t>07.2.3.2.02.02.008.06-01</t>
  </si>
  <si>
    <t>SERVICIOS PRESTADOS A LAS EMPRESAS Y SERVICIOS DE PRODUCCIÓN |ACTUALIZACIÓN DEL SISTEMA DE  CARACTERIZACIÓN E INFORMACIÓN SOCIECOCÓMICA Y ESTADÍSTICA DE ITAGÜÍ S.L.</t>
  </si>
  <si>
    <t>07.2.3.2.02.02.008.05-01</t>
  </si>
  <si>
    <t>SERVICIOS PRESTADOS A LAS EMPRESAS Y SERVICIOS DE PRODUCCIÓN |IMPLEMENTACIÓN  PLAN ANTICORRUPCIÓN Y DE ATENCIÓN AL CIUDADANO</t>
  </si>
  <si>
    <t>07.2.3.2.02.02.008.04-01</t>
  </si>
  <si>
    <t>SERVICIOS PRESTADOS A LAS EMPRESAS Y SERVICIOS DE PRODUCCIÓN |MANTENIMIENTO Y FORTALECIMIENTO DEL SISTEMA INTEGRADO DE GESTIÓN DE CALIDAD</t>
  </si>
  <si>
    <t>07.2.3.2.02.02.008.03-01</t>
  </si>
  <si>
    <t>SERVICIOS PRESTADOS A LAS EMPRESAS Y SERVICIOS DE PRODUCCIÓN |FORTALECIMIENTO DEL SISTEMA MUNICIPAL DE PLANEACION</t>
  </si>
  <si>
    <t>07.2.3.2.02.02.008.02-01</t>
  </si>
  <si>
    <t>SERVICIOS PRESTADOS A LAS EMPRESAS Y SERVICIOS DE PRODUCCIÓN |FORTALECIMIENTO DE LA PLANIFICACIÓN ESTRATÉGICA</t>
  </si>
  <si>
    <t>07.2.3.2.02.02.008.01-01</t>
  </si>
  <si>
    <t>07.2.3.2.02.02.008</t>
  </si>
  <si>
    <t>07.2.3.2.02.02</t>
  </si>
  <si>
    <t>07.2.3.2.02</t>
  </si>
  <si>
    <t>PAQUETES DE SOFTWARE|APLICACIÓN DEL ORDENAMIENTO TERRITORIAL</t>
  </si>
  <si>
    <t>07.2.3.2.01.01.005.02.03.01.01.02-01</t>
  </si>
  <si>
    <t>PAQUETES DE SOFTWARE|MEJORAMIENTO DEL SERVICIO DE ESTRATIFICACION S.L.</t>
  </si>
  <si>
    <t>07.2.3.2.01.01.005.02.03.01.01.01-61</t>
  </si>
  <si>
    <t>07.2.3.2.01.01.005.02.03.01.01</t>
  </si>
  <si>
    <t>07.2.3.2.01.01.005.02.03</t>
  </si>
  <si>
    <t>07.2.3.2.01.01.005.02</t>
  </si>
  <si>
    <t>07.2.3.2.01.01.005</t>
  </si>
  <si>
    <t>07.2.3.2.01.01</t>
  </si>
  <si>
    <t>07.2.3.2.01</t>
  </si>
  <si>
    <t>07.2.3.2</t>
  </si>
  <si>
    <t>SUELDO BÁSICO|MEJORAMIENTO DEL SERVICIO DE ESTRATIFICACION S.L.</t>
  </si>
  <si>
    <t>07.2.3.1.01.01.001.01.03-61</t>
  </si>
  <si>
    <t>07.2.3.1.01.01.001.01.02-01</t>
  </si>
  <si>
    <t>SUELDO BÁSICO|ACTUALIZACIÓN DEL SISTEMA DE  CARACTERIZACIÓN E INFORMACIÓN SOCIECOCÓMICA Y ESTADÍSTICA DE ITAGÜÍ S.L.</t>
  </si>
  <si>
    <t>07.2.3.1.01.01.001.01.01-01</t>
  </si>
  <si>
    <t>07.2.3.1.01.01.001.01</t>
  </si>
  <si>
    <t>07.2.3.1.01.01.001</t>
  </si>
  <si>
    <t>07.2.3.1.01.01</t>
  </si>
  <si>
    <t>07.2.3.1.01</t>
  </si>
  <si>
    <t>07.2.3.1</t>
  </si>
  <si>
    <t>07.2.3</t>
  </si>
  <si>
    <t>07.2.1.2.02.02.010.01-01</t>
  </si>
  <si>
    <t>07.2.1.2.02.02.010</t>
  </si>
  <si>
    <t>07.2.1.2.02.02.008.01-01</t>
  </si>
  <si>
    <t>07.2.1.2.02.02.008</t>
  </si>
  <si>
    <t>07.2.1.2.02.02.006.02-01</t>
  </si>
  <si>
    <t>07.2.1.2.02.02.006</t>
  </si>
  <si>
    <t>07.2.1.2.02.02</t>
  </si>
  <si>
    <t>07.2.1.2.02.01.003.01-01</t>
  </si>
  <si>
    <t>07.2.1.2.02.01.003</t>
  </si>
  <si>
    <t>07.2.1.2.02.01</t>
  </si>
  <si>
    <t>07.2.1.2.02</t>
  </si>
  <si>
    <t>07.2.1.2</t>
  </si>
  <si>
    <t>07.2.1.1.01.03.001.03.01-01</t>
  </si>
  <si>
    <t>07.2.1.1.01.03.001.03</t>
  </si>
  <si>
    <t>07.2.1.1.01.03.001.01.01-01</t>
  </si>
  <si>
    <t>07.2.1.1.01.03.001.01</t>
  </si>
  <si>
    <t>07.2.1.1.01.03.001</t>
  </si>
  <si>
    <t>07.2.1.1.01.03</t>
  </si>
  <si>
    <t>07.2.1.1.01.01.001.08.02.01-01</t>
  </si>
  <si>
    <t>07.2.1.1.01.01.001.08.02</t>
  </si>
  <si>
    <t>07.2.1.1.01.01.001.08.01.01-01</t>
  </si>
  <si>
    <t>07.2.1.1.01.01.001.08.01</t>
  </si>
  <si>
    <t>07.2.1.1.01.01.001.08</t>
  </si>
  <si>
    <t>07.2.1.1.01.01.001.07.01-01</t>
  </si>
  <si>
    <t>07.2.1.1.01.01.001.07</t>
  </si>
  <si>
    <t>07.2.1.1.01.01.001.06.01-01</t>
  </si>
  <si>
    <t>07.2.1.1.01.01.001.06</t>
  </si>
  <si>
    <t>07.2.1.1.01.01.001.05.01-01</t>
  </si>
  <si>
    <t>07.2.1.1.01.01.001.05</t>
  </si>
  <si>
    <t>07.2.1.1.01.01.001.04.01-01</t>
  </si>
  <si>
    <t>07.2.1.1.01.01.001.04</t>
  </si>
  <si>
    <t>07.2.1.1.01.01.001.01.01-01</t>
  </si>
  <si>
    <t>07.2.1.1.01.01.001.01</t>
  </si>
  <si>
    <t>07.2.1.1.01.01.001</t>
  </si>
  <si>
    <t>07.2.1.1.01.01</t>
  </si>
  <si>
    <t>07.2.1.1.01</t>
  </si>
  <si>
    <t>07.2.1.1</t>
  </si>
  <si>
    <t>07.2.1</t>
  </si>
  <si>
    <t>GASTOS | DIRECCION ADMINISTRATIVA DE PLANEACION</t>
  </si>
  <si>
    <t>07.2</t>
  </si>
  <si>
    <t>PROGRAMA DE SALUD OCUPACIONAL (NO DE PENSIONES) | IMPLEMENTACIÓN DE LA POLÍTICA PARA EL FORTALECIMIENTO INTEGRAL DEL TALENTO HUMANO EN EL MUNICIPIO DE ITAGÜÍ</t>
  </si>
  <si>
    <t>05.2.3.3.07.02.031.01-01</t>
  </si>
  <si>
    <t>PROGRAMA DE SALUD OCUPACIONAL (NO DE PENSIONES)</t>
  </si>
  <si>
    <t>05.2.3.3.07.02.031</t>
  </si>
  <si>
    <t>05.2.3.3.07.02</t>
  </si>
  <si>
    <t>05.2.3.3.07</t>
  </si>
  <si>
    <t>05.2.3.3</t>
  </si>
  <si>
    <t>SERVICIOS PARA LA COMUNIDAD, SOCIALES Y PERSONALES | IMPLEMENTACIÓN DE LA POLÍTICA PARA EL FORTALECIMIENTO INTEGRAL DEL TALENTO HUMANO EN EL MUNICIPIO DE ITAGÜÍ</t>
  </si>
  <si>
    <t>05.2.3.2.02.02.009.01-01</t>
  </si>
  <si>
    <t>05.2.3.2.02.02.009</t>
  </si>
  <si>
    <t>05.2.3.2.02.02</t>
  </si>
  <si>
    <t>05.2.3.2.02</t>
  </si>
  <si>
    <t>05.2.3.2</t>
  </si>
  <si>
    <t>05.2.3</t>
  </si>
  <si>
    <t>CERTIFICADOS CATASTRALES | GASTOS LEGALES NOTARIALES JUDICIALES Y REGISTRO</t>
  </si>
  <si>
    <t>05.2.1.8.03.03.01-01</t>
  </si>
  <si>
    <t>05.2.1.8.03.03</t>
  </si>
  <si>
    <t>05.2.1.8.03</t>
  </si>
  <si>
    <t>05.2.1.8</t>
  </si>
  <si>
    <t>PAGO DE DÉFICIT FISCAL, DE PASIVO LABORAL Y PRESTACIONAL EN PROGRAMAS DE SANEAMIENTO FISCAL Y FINANCIERO | SANEAMIENTO APORTES A LA SEGURIDAD SOCAL</t>
  </si>
  <si>
    <t>05.2.1.7.05.03.01-01</t>
  </si>
  <si>
    <t>PAGO DE DÉFICIT FISCAL, DE PASIVO LABORAL Y PRESTACIONAL EN PROGRAMAS DE SANEAMIENTO FISCAL Y FINANCIERO</t>
  </si>
  <si>
    <t>05.2.1.7.05.03</t>
  </si>
  <si>
    <t>PROGRAMAS DE SANEAMIENTO FISCAL Y FINANCIERO</t>
  </si>
  <si>
    <t>05.2.1.7.05</t>
  </si>
  <si>
    <t>DISMINUCIÓN DE PASIVOS</t>
  </si>
  <si>
    <t>05.2.1.7</t>
  </si>
  <si>
    <t>PRÉSTAMOS POR CALAMIDAD DOMÉSTICA | FONDO DE CALAMIDAD EMPLEADOS</t>
  </si>
  <si>
    <t>05.2.1.6.01.04.004.02-01</t>
  </si>
  <si>
    <t>PRÉSTAMOS POR CALAMIDAD DOMÉSTICA | FONDO ROTATORIO DE CALAMIDAD OBREROS</t>
  </si>
  <si>
    <t>05.2.1.6.01.04.004.01-01</t>
  </si>
  <si>
    <t xml:space="preserve">PRÉSTAMOS POR CALAMIDAD DOMÉSTICA </t>
  </si>
  <si>
    <t>05.2.1.6.01.04.004</t>
  </si>
  <si>
    <t>A PERSONAS NATURALES</t>
  </si>
  <si>
    <t>05.2.1.6.01.04</t>
  </si>
  <si>
    <t>CONCESIÓN DE PRÉSTAMOS</t>
  </si>
  <si>
    <t>05.2.1.6.01</t>
  </si>
  <si>
    <t>ADQUISICIÓN DE ACTIVOS FINANCIEROS</t>
  </si>
  <si>
    <t>05.2.1.6</t>
  </si>
  <si>
    <t>SERVICIOS PRESTADOS A LAS EMPRESAS Y SERVICIOS DE PRODUCCIÓN  | OTROS - DIRECTV</t>
  </si>
  <si>
    <t>05.2.1.5.02.08.04-01</t>
  </si>
  <si>
    <t>SERVICIOS PRESTADOS A LAS EMPRESAS Y SERVICIOS DE PRODUCCIÓN | CELULAR</t>
  </si>
  <si>
    <t>05.2.1.5.02.08.03-01</t>
  </si>
  <si>
    <t>SERVICIOS PRESTADOS A LAS EMPRESAS Y SERVICIOS DE PRODUCCIÓN | TELEFONO</t>
  </si>
  <si>
    <t>05.2.1.5.02.08.02-01</t>
  </si>
  <si>
    <t>SERVICIOS PRESTADOS A LAS EMPRESAS Y SERVICIOS DE PRODUCCIÓN | GASTOS LEGALES NOTARIALES JUDICIALES Y REGISTRO</t>
  </si>
  <si>
    <t>05.2.1.5.02.08.01-01</t>
  </si>
  <si>
    <t>05.2.1.5.02.08</t>
  </si>
  <si>
    <t>SERVICIOS FINANCIEROS Y SERVICIOS CONEXOS, SERVICIOS INMOBILIARIOS Y SERVICIOS DE LEASING | ARRENDAMIENTOS</t>
  </si>
  <si>
    <t>05.2.1.5.02.07.02-01</t>
  </si>
  <si>
    <t>SERVICIOS FINANCIEROS Y SERVICIOS CONEXOS, SERVICIOS INMOBILIARIOS Y SERVICIOS DE LEASING | LOCACION Y FUNCIONAMIENTO</t>
  </si>
  <si>
    <t>05.2.1.5.02.07.01-01</t>
  </si>
  <si>
    <t>05.2.1.5.02.07</t>
  </si>
  <si>
    <t>05.2.1.5.02</t>
  </si>
  <si>
    <t>MINERALES; ELECTRICIDAD, GAS Y AGUA | ACUEDUCTO Y ALCANTARILLADO</t>
  </si>
  <si>
    <t>05.2.1.5.01.01.02-01</t>
  </si>
  <si>
    <t>MINERALES; ELECTRICIDAD, GAS Y AGUA | ENERGIA</t>
  </si>
  <si>
    <t>05.2.1.5.01.01.01-01</t>
  </si>
  <si>
    <t>MINERALES; ELECTRICIDAD, GAS Y AGUA</t>
  </si>
  <si>
    <t>05.2.1.5.01.01</t>
  </si>
  <si>
    <t>05.2.1.5.01</t>
  </si>
  <si>
    <t>05.2.1.5</t>
  </si>
  <si>
    <t>SERVICIOS MÉDICOS CONVENCIONALES (NO DE PENSIONES) | RECONOCIMIENTO A COPAGOS</t>
  </si>
  <si>
    <t>05.2.1.3.07.02.019.01-01</t>
  </si>
  <si>
    <t>SERVICIOS MÉDICOS CONVENCIONALES (NO DE PENSIONES)</t>
  </si>
  <si>
    <t>05.2.1.3.07.02.019</t>
  </si>
  <si>
    <t>AUXILIOS FUNERARIOS A CARGO DE LA ENTIDAD | GASTOS DE ENTIERRO</t>
  </si>
  <si>
    <t>05.2.1.3.07.02.012.02.01-01</t>
  </si>
  <si>
    <t>AUXILIOS FUNERARIOS A CARGO DE LA ENTIDAD</t>
  </si>
  <si>
    <t>05.2.1.3.07.02.012.02</t>
  </si>
  <si>
    <t>AUXILIOS FUNERARIOS</t>
  </si>
  <si>
    <t>05.2.1.3.07.02.012</t>
  </si>
  <si>
    <t>CUOTAS PARTES PENSIONALES A CARGO DE LA ENTIDAD (DE PENSIONES) | CUOTAS PARTES POR PENSIONES DE JUBILACION</t>
  </si>
  <si>
    <t>05.2.1.3.07.02.002.02.01-01</t>
  </si>
  <si>
    <t>CUOTAS PARTES PENSIONALES A CARGO DE LA ENTIDAD (DE PENSIONES)</t>
  </si>
  <si>
    <t>05.2.1.3.07.02.002.02</t>
  </si>
  <si>
    <t>CUOTAS PARTES PENSIONALES (DE PENSIONES)</t>
  </si>
  <si>
    <t>05.2.1.3.07.02.002</t>
  </si>
  <si>
    <t>MESADAS PENSIONALES (DE PENSIONES) | PASIVO PENSIONAL 20% ESTAMPILLA ADULTO MAYOR</t>
  </si>
  <si>
    <t>05.2.1.3.07.02.001.02.04-68</t>
  </si>
  <si>
    <t>MESADAS PENSIONALES (DE PENSIONES) | PASIVO PENSIONAL 20% ESTAMPILLA PROCULTURA</t>
  </si>
  <si>
    <t>05.2.1.3.07.02.001.02.03-21</t>
  </si>
  <si>
    <t>MESADAS PENSIONALES A CARGO DE LA ENTIDAD (DE PENSIONES) | PENSION DE JUBILACION (PENSIONADOS, JUBILADOS Y SUSTITUTOS)</t>
  </si>
  <si>
    <t>05.2.1.3.07.02.001.02.02-01</t>
  </si>
  <si>
    <t>MESADAS PENSIONALES A CARGO DE LA ENTIDAD (DE PENSIONES) | INDEMNIZACIONES SUSTITTUTIVA</t>
  </si>
  <si>
    <t>05.2.1.3.07.02.001.02.01-01</t>
  </si>
  <si>
    <t>MESADAS PENSIONALES A CARGO DE LA ENTIDAD (DE PENSIONES)</t>
  </si>
  <si>
    <t>05.2.1.3.07.02.001.02</t>
  </si>
  <si>
    <t>MESADAS PENSIONALES (DE PENSIONES)</t>
  </si>
  <si>
    <t>05.2.1.3.07.02.001</t>
  </si>
  <si>
    <t>05.2.1.3.07.02</t>
  </si>
  <si>
    <t>05.2.1.3.07</t>
  </si>
  <si>
    <t>PARTICIPACIÓN DEL IMPUESTO NACIONAL AL CONSUMO DEL SERVICIO DE TELEFONÍA MÓVIL | FACTURACION IMPUESTO TELEFONO</t>
  </si>
  <si>
    <t>05.2.1.3.05.04.001.11.01-01</t>
  </si>
  <si>
    <t xml:space="preserve">PARTICIPACIÓN DEL IMPUESTO NACIONAL AL CONSUMO DEL SERVICIO DE TELEFONÍA MÓVIL </t>
  </si>
  <si>
    <t>05.2.1.3.05.04.001.11</t>
  </si>
  <si>
    <t>PARTICIPACIONES DE IMPUESTOS</t>
  </si>
  <si>
    <t>05.2.1.3.05.04.001</t>
  </si>
  <si>
    <t>05.2.1.3.05.04</t>
  </si>
  <si>
    <t>05.2.1.3.05</t>
  </si>
  <si>
    <t>05.2.1.3</t>
  </si>
  <si>
    <t>05.2.1.2.02.02.010.01-01</t>
  </si>
  <si>
    <t>05.2.1.2.02.02.010</t>
  </si>
  <si>
    <t>05.2.1.2.02.02.009.02-01</t>
  </si>
  <si>
    <t>05.2.1.2.02.02.009</t>
  </si>
  <si>
    <t>SERVICIOS PRESTADOS A LAS EMPRESAS Y SERVICIOS DE PRODUCCIÓN | SERVICIOS DE ASEO CAFETERIA RESTAURANTE Y LAVANDERIA</t>
  </si>
  <si>
    <t>05.2.1.2.02.02.008.03-01</t>
  </si>
  <si>
    <t>SERVICIOS PRESTADOS A LAS EMPRESAS Y SERVICIOS DE PRODUCCIÓN | VIGILANCIA</t>
  </si>
  <si>
    <t>05.2.1.2.02.02.008.02-01</t>
  </si>
  <si>
    <t>05.2.1.2.02.02.008.01-01</t>
  </si>
  <si>
    <t>05.2.1.2.02.02.008</t>
  </si>
  <si>
    <t>05.2.1.2.02.02.007.02-01</t>
  </si>
  <si>
    <t>05.2.1.2.02.02.007</t>
  </si>
  <si>
    <t>05.2.1.2.02.02.006.02-01</t>
  </si>
  <si>
    <t>05.2.1.2.02.02.006</t>
  </si>
  <si>
    <t>SERVICIOS DE LA CONSTRUCCIÓN | MANTENIMIENTO</t>
  </si>
  <si>
    <t>05.2.1.2.02.02.005.01-01</t>
  </si>
  <si>
    <t>05.2.1.2.02.02.005</t>
  </si>
  <si>
    <t>05.2.1.2.02.02</t>
  </si>
  <si>
    <t>05.2.1.2.02.01.003.02-01</t>
  </si>
  <si>
    <t>OTROS BIENES TRANSPORTABLES (EXCEPTO PRODUCTOS METÁLICOS, MAQUINARIA Y EQUIPO) | COMBUSTIBLES Y LUBRICANTES</t>
  </si>
  <si>
    <t>05.2.1.2.02.01.003.01-01</t>
  </si>
  <si>
    <t>05.2.1.2.02.01.003</t>
  </si>
  <si>
    <t>PRODUCTOS ALIMENTICIOS, BEBIDAS Y TABACO; TEXTILES, PRENDAS DE VESTIR Y PRODUCTOS DE CUERO | DOTACION Y SUMINISTRO A SERVIDORES PUBLICOS</t>
  </si>
  <si>
    <t>05.2.1.2.02.01.002.01-01</t>
  </si>
  <si>
    <t>05.2.1.2.02.01.002</t>
  </si>
  <si>
    <t>05.2.1.2.02.01</t>
  </si>
  <si>
    <t>05.2.1.2.02</t>
  </si>
  <si>
    <t>VEHÍCULOS AUTOMOTORES, REMOLQUES Y SEMIRREMOLQUES; Y SUS PARTES, PIEZAS Y ACCESORIOS | COMBUSTIBLES Y LUBRICANTES</t>
  </si>
  <si>
    <t>05.2.1.2.01.01.003.07.01.02-01</t>
  </si>
  <si>
    <t>VEHÍCULOS AUTOMOTORES, REMOLQUES Y SEMIRREMOLQUES; Y SUS PARTES, PIEZAS Y ACCESORIOS | MANTENIMIENTO</t>
  </si>
  <si>
    <t>05.2.1.2.01.01.003.07.01.01-01</t>
  </si>
  <si>
    <t>05.2.1.2.01.01.003.07.01</t>
  </si>
  <si>
    <t>05.2.1.2.01.01.003.07</t>
  </si>
  <si>
    <t>05.2.1.2.01.01.003</t>
  </si>
  <si>
    <t>05.2.1.2.01.01</t>
  </si>
  <si>
    <t>05.2.1.2.01</t>
  </si>
  <si>
    <t>05.2.1.2</t>
  </si>
  <si>
    <t>APOYO DE SOSTENIMIENTO APRENDICES SENA | CENTRO DE PRACTICAS PROFESIONALES Y DE APRENDIZAJE</t>
  </si>
  <si>
    <t>05.2.1.1.02.03.062.01-01</t>
  </si>
  <si>
    <t>APOYO DE SOSTENIMIENTO APRENDICES SENA</t>
  </si>
  <si>
    <t>05.2.1.1.02.03.062</t>
  </si>
  <si>
    <t>BENEFICIOS A LOS EMPLEADOS A LARGO PLAZO | INCENTIVO POR ANTIGUEDAD OBRERO</t>
  </si>
  <si>
    <t>05.2.1.1.02.03.036.02.01-01</t>
  </si>
  <si>
    <t xml:space="preserve">BENEFICIOS A LOS EMPLEADOS A LARGO PLAZO </t>
  </si>
  <si>
    <t>05.2.1.1.02.03.036.02</t>
  </si>
  <si>
    <t>QUINQUENIOS</t>
  </si>
  <si>
    <t>05.2.1.1.02.03.036</t>
  </si>
  <si>
    <t>05.2.1.1.02.03</t>
  </si>
  <si>
    <t>05.2.1.1.02</t>
  </si>
  <si>
    <t>OTROS GASTOS DE PERSONAL - PREVIO CONCEPTO DGPPN | GASTOS MEDICOS Y DROGA</t>
  </si>
  <si>
    <t>05.2.1.1.01.04.001.04-01</t>
  </si>
  <si>
    <t>OTROS GASTOS DE PERSONAL - PREVIO CONCEPTO DGPPN | AGUINALDO</t>
  </si>
  <si>
    <t>05.2.1.1.01.04.001.03-01</t>
  </si>
  <si>
    <t>OTROS GASTOS DE PERSONAL - PREVIO CONCEPTO DGPPN | SUBSIDIO FAMILIAR SEGUN CONVENCION COLECTIVA</t>
  </si>
  <si>
    <t>05.2.1.1.01.04.001.02-01</t>
  </si>
  <si>
    <t>OTROS GASTOS DE PERSONAL - PREVIO CONCEPTO DGPPN | PRIMERO DE MAYO</t>
  </si>
  <si>
    <t>05.2.1.1.01.04.001.01-01</t>
  </si>
  <si>
    <t>OTROS GASTOS DE PERSONAL - PREVIO CONCEPTO DGPPN</t>
  </si>
  <si>
    <t>05.2.1.1.01.04.001</t>
  </si>
  <si>
    <t>OTROS GASTOS DE PERSONAL - DISTRIBUCIÓN PREVIO CONCEPTO DGPPN</t>
  </si>
  <si>
    <t>05.2.1.1.01.04</t>
  </si>
  <si>
    <t>SUBSIDIO DE ANTEOJOS | ANTEOJOS</t>
  </si>
  <si>
    <t>05.2.1.1.01.03.077.01-01</t>
  </si>
  <si>
    <t>SUBSIDIO DE ANTEOJOS</t>
  </si>
  <si>
    <t>05.2.1.1.01.03.077</t>
  </si>
  <si>
    <t>PRIMA DE NACIMIENTO | MATERNIDAD</t>
  </si>
  <si>
    <t>05.2.1.1.01.03.073.01-01</t>
  </si>
  <si>
    <t>PRIMA DE NACIMIENTO</t>
  </si>
  <si>
    <t>05.2.1.1.01.03.073</t>
  </si>
  <si>
    <t>PRIMA DE MATRIMONIO | MATRIMONIO</t>
  </si>
  <si>
    <t>05.2.1.1.01.03.072.01-01</t>
  </si>
  <si>
    <t>PRIMA DE MATRIMONIO</t>
  </si>
  <si>
    <t>05.2.1.1.01.03.072</t>
  </si>
  <si>
    <t>05.2.1.1.01.03.069.01-01</t>
  </si>
  <si>
    <t>05.2.1.1.01.03.069</t>
  </si>
  <si>
    <t>BONOS ESCOLARES Y NAVIDEÑOS | ESTUDIANTIL</t>
  </si>
  <si>
    <t>05.2.1.1.01.03.052.02-01</t>
  </si>
  <si>
    <t>BONOS ESCOLARES Y NAVIDEÑOS | UTILES ESCOLARES</t>
  </si>
  <si>
    <t>05.2.1.1.01.03.052.01-01</t>
  </si>
  <si>
    <t>BONOS ESCOLARES Y NAVIDEÑOS</t>
  </si>
  <si>
    <t>05.2.1.1.01.03.052</t>
  </si>
  <si>
    <t>ESTÍMULOS A LOS EMPLEADOS DEL ESTADO | CAPACITACION Y ESTIMULOS</t>
  </si>
  <si>
    <t>05.2.1.1.01.03.020.01-01</t>
  </si>
  <si>
    <t>05.2.1.1.01.03.020</t>
  </si>
  <si>
    <t>05.2.1.1.01.03.018.01-01</t>
  </si>
  <si>
    <t>05.2.1.1.01.03.018</t>
  </si>
  <si>
    <t>05.2.1.1.01.03.001.03.01-01</t>
  </si>
  <si>
    <t>05.2.1.1.01.03.001.03</t>
  </si>
  <si>
    <t>05.2.1.1.01.03.001.01.01-01</t>
  </si>
  <si>
    <t>05.2.1.1.01.03.001.01</t>
  </si>
  <si>
    <t>05.2.1.1.01.03.001</t>
  </si>
  <si>
    <t>05.2.1.1.01.03</t>
  </si>
  <si>
    <t>05.2.1.1.01.02.009.01-01</t>
  </si>
  <si>
    <t>05.2.1.1.01.02.009</t>
  </si>
  <si>
    <t>05.2.1.1.01.02.008.01-01</t>
  </si>
  <si>
    <t>05.2.1.1.01.02.008</t>
  </si>
  <si>
    <t>05.2.1.1.01.02.007.01-01</t>
  </si>
  <si>
    <t>05.2.1.1.01.02.007</t>
  </si>
  <si>
    <t>05.2.1.1.01.02.006.01-01</t>
  </si>
  <si>
    <t>05.2.1.1.01.02.006</t>
  </si>
  <si>
    <t>05.2.1.1.01.02.005.01-01</t>
  </si>
  <si>
    <t>05.2.1.1.01.02.005</t>
  </si>
  <si>
    <t>05.2.1.1.01.02.004.01-01</t>
  </si>
  <si>
    <t>05.2.1.1.01.02.004</t>
  </si>
  <si>
    <t>APORTES DE CESANTÍAS | INTERESES A LAS CESANTIAS OBREROS REGIMEN RETROACTIVO</t>
  </si>
  <si>
    <t>05.2.1.1.01.02.003.04-01</t>
  </si>
  <si>
    <t>05.2.1.1.01.02.003.03-01</t>
  </si>
  <si>
    <t>05.2.1.1.01.02.003.02-01</t>
  </si>
  <si>
    <t>APORTES DE CESANTÍAS | CESANTIAS ANTICIPADAS</t>
  </si>
  <si>
    <t>05.2.1.1.01.02.003.01-01</t>
  </si>
  <si>
    <t>05.2.1.1.01.02.003</t>
  </si>
  <si>
    <t>05.2.1.1.01.02.002.01-01</t>
  </si>
  <si>
    <t>05.2.1.1.01.02.002</t>
  </si>
  <si>
    <t>05.2.1.1.01.02.001.01-01</t>
  </si>
  <si>
    <t>05.2.1.1.01.02.001</t>
  </si>
  <si>
    <t>05.2.1.1.01.02</t>
  </si>
  <si>
    <t>PRIMA ESPECIAL | PRIMA VIDA CARA OBREROS</t>
  </si>
  <si>
    <t>05.2.1.1.01.01.002.13.01-01</t>
  </si>
  <si>
    <t>PRIMA ESPECIAL</t>
  </si>
  <si>
    <t>05.2.1.1.01.01.002.13</t>
  </si>
  <si>
    <t>05.2.1.1.01.01.001.08.02.01-01</t>
  </si>
  <si>
    <t>05.2.1.1.01.01.001.08.02</t>
  </si>
  <si>
    <t>05.2.1.1.01.01.001.08.01.01-01</t>
  </si>
  <si>
    <t>05.2.1.1.01.01.001.08.01</t>
  </si>
  <si>
    <t>05.2.1.1.01.01.001.08</t>
  </si>
  <si>
    <t>05.2.1.1.01.01.001.07.01-01</t>
  </si>
  <si>
    <t>05.2.1.1.01.01.001.07</t>
  </si>
  <si>
    <t>05.2.1.1.01.01.001.06.01-01</t>
  </si>
  <si>
    <t>05.2.1.1.01.01.001.06</t>
  </si>
  <si>
    <t>05.2.1.1.01.01.001.05.01-01</t>
  </si>
  <si>
    <t>05.2.1.1.01.01.001.05</t>
  </si>
  <si>
    <t>05.2.1.1.01.01.001.04.01-01</t>
  </si>
  <si>
    <t>05.2.1.1.01.01.001.04</t>
  </si>
  <si>
    <t>05.2.1.1.01.01.001.02.01-01</t>
  </si>
  <si>
    <t>05.2.1.1.01.01.001.02</t>
  </si>
  <si>
    <t>SUELDO BÁSICO | JORNALES</t>
  </si>
  <si>
    <t>05.2.1.1.01.01.001.01.02-01</t>
  </si>
  <si>
    <t>05.2.1.1.01.01.001.01.01-01</t>
  </si>
  <si>
    <t>05.2.1.1.01.01.001.01</t>
  </si>
  <si>
    <t>05.2.1.1.01.01.001</t>
  </si>
  <si>
    <t>05.2.1.1.01.01</t>
  </si>
  <si>
    <t>05.2.1.1.01</t>
  </si>
  <si>
    <t>05.2.1.1</t>
  </si>
  <si>
    <t>05.2.1</t>
  </si>
  <si>
    <t>GASTOS | SERVICIOS ADMINISTRATIVOS</t>
  </si>
  <si>
    <t>05.2</t>
  </si>
  <si>
    <t>TRANSFERENCIA DE LA SOBRETASA AMBIENTAL A LAS ÁREAS METROPOLITANAS | TRANSFERENCIAS AL AREA METROPOLITANA</t>
  </si>
  <si>
    <t>04.2.3.3.05.04.001.13.02.01-32</t>
  </si>
  <si>
    <t>TRANSFERENCIA DE LA SOBRETASA AMBIENTAL A LAS ÁREAS METROPOLITANAS</t>
  </si>
  <si>
    <t>04.2.3.3.05.04.001.13.02</t>
  </si>
  <si>
    <t>TRANSFERENCIA DE LA SOBRETASA AMBIENTAL A LAS CORPORACIONES AUTÓNOMAS REGIONALES | TRANSFERENCIAS A CORANTIOQUIA</t>
  </si>
  <si>
    <t>04.2.3.3.05.04.001.13.01.01-33</t>
  </si>
  <si>
    <t>TRANSFERENCIA DE LA SOBRETASA AMBIENTAL A LAS CORPORACIONES AUTÓNOMAS REGIONALES</t>
  </si>
  <si>
    <t>04.2.3.3.05.04.001.13.01</t>
  </si>
  <si>
    <t>PARTICIPACIÓN DE LA SOBRETASA AMBIENTAL</t>
  </si>
  <si>
    <t>04.2.3.3.05.04.001.13</t>
  </si>
  <si>
    <t>04.2.3.3.05.04.001</t>
  </si>
  <si>
    <t>04.2.3.3.05.04</t>
  </si>
  <si>
    <t>04.2.3.3.05</t>
  </si>
  <si>
    <t>04.2.3.3</t>
  </si>
  <si>
    <t>SERVICIOS PRESTADOS A LAS EMPRESAS Y SERVICIOS DE PRODUCCIÓN | ADMINISTRACIÓN EFICIENTE Y TRANSPARENCIA EN LA GESTIÓN FINANCIERA DE ITAGUI</t>
  </si>
  <si>
    <t>04.2.3.2.02.02.008.03-01</t>
  </si>
  <si>
    <t>SERVICIOS PRESTADOS A LAS EMPRESAS Y SERVICIOS DE PRODUCCIÓN | CONSERVACION CATASTRAL DINAMICA DE  ITAGUI</t>
  </si>
  <si>
    <t>04.2.3.2.02.02.008.02-01</t>
  </si>
  <si>
    <t>SERVICIOS PRESTADOS A LAS EMPRESAS Y SERVICIOS DE PRODUCCIÓN | FORTALECIMIENTO DE LAS FINANZAS MUNICIPALES DE ITAGUI</t>
  </si>
  <si>
    <t>04.2.3.2.02.02.008.01-01</t>
  </si>
  <si>
    <t>04.2.3.2.02.02.008</t>
  </si>
  <si>
    <t>04.2.3.2.02.02</t>
  </si>
  <si>
    <t>04.2.3.2.02</t>
  </si>
  <si>
    <t>PAQUETES DE SOFTWARE | FORTALECIMIENTO DE LAS FINANZAS MUNICIPALES DE ITAGUI</t>
  </si>
  <si>
    <t>04.2.3.2.01.01.005.02.03.01.01.01-01</t>
  </si>
  <si>
    <t>04.2.3.2.01.01.005.02.03.01.01</t>
  </si>
  <si>
    <t>04.2.3.2.01.01.005.02.03.01</t>
  </si>
  <si>
    <t>04.2.3.2.01.01.005.02.03</t>
  </si>
  <si>
    <t>04.2.3.2.01.01.005.02</t>
  </si>
  <si>
    <t>04.2.3.2.01.01.005</t>
  </si>
  <si>
    <t>04.2.3.2.01.01</t>
  </si>
  <si>
    <t>04.2.3.2.01</t>
  </si>
  <si>
    <t>04.2.3.2</t>
  </si>
  <si>
    <t>04.2.3</t>
  </si>
  <si>
    <t>BANCA COMERCIAL | INTERESES BANCA COMERCIAL</t>
  </si>
  <si>
    <t>04.2.2.1.02.02.001.01-01</t>
  </si>
  <si>
    <t>BANCA COMERCIAL</t>
  </si>
  <si>
    <t>04.2.2.1.02.02.001</t>
  </si>
  <si>
    <t>PRÉSTAMOS</t>
  </si>
  <si>
    <t>04.2.2.1.02.02</t>
  </si>
  <si>
    <t>INTERESES</t>
  </si>
  <si>
    <t>04.2.2.1.02</t>
  </si>
  <si>
    <t>BANCA COMERCIAL | AMORTIZACION BANCA COMERCIAL</t>
  </si>
  <si>
    <t>04.2.2.1.01.02.001.01-01</t>
  </si>
  <si>
    <t>04.2.2.1.01.02.001</t>
  </si>
  <si>
    <t>04.2.2.1.01.02</t>
  </si>
  <si>
    <t>PRINCIPAL</t>
  </si>
  <si>
    <t>04.2.2.1.01</t>
  </si>
  <si>
    <t>SERVICIO DE LA DEUDA PÚBLICA EXTERNA</t>
  </si>
  <si>
    <t>04.2.2.1</t>
  </si>
  <si>
    <t>SERVICIO DE LA DEUDA PÚBLICA</t>
  </si>
  <si>
    <t>04.2.2</t>
  </si>
  <si>
    <t>CUOTA DE FISCALIZACIÓN Y AUDITAJE | CONTRALORIA MUNICIPAL</t>
  </si>
  <si>
    <t>04.2.1.8.04.01.01-01</t>
  </si>
  <si>
    <t>CUOTA DE FISCALIZACIÓN Y AUDITAJE</t>
  </si>
  <si>
    <t>04.2.1.8.04.01</t>
  </si>
  <si>
    <t>CONTRIBUCIONES</t>
  </si>
  <si>
    <t>04.2.1.8.04</t>
  </si>
  <si>
    <t>04.2.1.8.03.03.01-01</t>
  </si>
  <si>
    <t>04.2.1.8.03.03</t>
  </si>
  <si>
    <t>TASAS Y DERECHOS ADMINISTRATIVOS | TASA DE VIGILANCIA LEY 1450-2011 ART 89</t>
  </si>
  <si>
    <t>04.2.1.8.03.01-01</t>
  </si>
  <si>
    <t>CONTRIBUCIÓN DE VIGILANCIA - SUPERINTENDENCIA NACIONAL DE SALUD</t>
  </si>
  <si>
    <t>04.2.1.8.03.01</t>
  </si>
  <si>
    <t>04.2.1.8.03</t>
  </si>
  <si>
    <t>04.2.1.8</t>
  </si>
  <si>
    <t>DEVOLUCIONES TRIBUTARIAS | DEVOLUCION DE IMPUESTOS Y OTRAS DEVOLUCIONES</t>
  </si>
  <si>
    <t>04.2.1.7.04.01-01</t>
  </si>
  <si>
    <t>DEVOLUCIONES TRIBUTARIAS</t>
  </si>
  <si>
    <t>04.2.1.7.04</t>
  </si>
  <si>
    <t>04.2.1.7</t>
  </si>
  <si>
    <t>ENTIDADES TERRITORIALES DISTINTAS DE PARTICIPACIONES Y COMPENSACIONES | TRANSFERENCIAS CORRIENTES, APORTES AL INSTITUTO MUNICIPAL DE CULTURA, RECREACIÓN Y DEPORTE DE ITAGUI</t>
  </si>
  <si>
    <t>04.2.1.4.02.02.02-01</t>
  </si>
  <si>
    <t>ENTIDADES TERRITORIALES DISTINTAS DE PARTICIPACIONES Y COMPENSACIONES | TRANSFERENCIAS DE CAPITAL, APORTES A EMPRESA INDUSTRIAL Y COMERCIAL DEL ESTADO DEL ORDEN MUNICIPAL</t>
  </si>
  <si>
    <t>04.2.1.4.02.02.01-01</t>
  </si>
  <si>
    <t>ENTIDADES TERRITORIALES DISTINTAS DE PARTICIPACIONES Y COMPENSACIONES</t>
  </si>
  <si>
    <t>04.2.1.4.02.02</t>
  </si>
  <si>
    <t>ENTIDADES DEL GOBIERNO GENERAL</t>
  </si>
  <si>
    <t>04.2.1.4.02</t>
  </si>
  <si>
    <t>TRANSFERENCIAS DE CAPITAL</t>
  </si>
  <si>
    <t>04.2.1.4</t>
  </si>
  <si>
    <t>04.2.1.2.02.02.010.01-01</t>
  </si>
  <si>
    <t>04.2.1.2.02.02.010</t>
  </si>
  <si>
    <t>04.2.1.2.02.02.008.03-01</t>
  </si>
  <si>
    <t>04.2.1.2.02.02.008.02-01</t>
  </si>
  <si>
    <t>04.2.1.2.02.02.008.01-01</t>
  </si>
  <si>
    <t>04.2.1.2.02.02.008</t>
  </si>
  <si>
    <t>SERVICIOS FINANCIEROS Y SERVICIOS CONEXOS, SERVICIOS INMOBILIARIOS Y SERVICIOS DE LEASING | GASTOS BANCARIOS ENTIDADES FINANCIERAS</t>
  </si>
  <si>
    <t>04.2.1.2.02.02.007.03-01</t>
  </si>
  <si>
    <t>SERVICIOS FINANCIEROS Y SERVICIOS CONEXOS, SERVICIOS INMOBILIARIOS Y SERVICIOS DE LEASING | COMISIONES(ENTIDADES FINANCIERAS)</t>
  </si>
  <si>
    <t>04.2.1.2.02.02.007.02-01</t>
  </si>
  <si>
    <t>SERVICIOS FINANCIEROS Y SERVICIOS CONEXOS, SERVICIOS INMOBILIARIOS Y SERVICIOS DE LEASING | CALIFICACION DE RIESGO</t>
  </si>
  <si>
    <t>04.2.1.2.02.02.007.01-01</t>
  </si>
  <si>
    <t>04.2.1.2.02.02.007</t>
  </si>
  <si>
    <t>04.2.1.2.02.02.006.02-01</t>
  </si>
  <si>
    <t>04.2.1.2.02.02.006</t>
  </si>
  <si>
    <t>04.2.1.2.02.02</t>
  </si>
  <si>
    <t>04.2.1.2.02.01.003.01-01</t>
  </si>
  <si>
    <t>04.2.1.2.02.01.003</t>
  </si>
  <si>
    <t>04.2.1.2.02.01</t>
  </si>
  <si>
    <t>04.2.1.2.02</t>
  </si>
  <si>
    <t>04.2.1.2</t>
  </si>
  <si>
    <t>04.2.1.1.01.03.001.03.01-01</t>
  </si>
  <si>
    <t>04.2.1.1.01.03.001.03</t>
  </si>
  <si>
    <t>04.2.1.1.01.03.001.01.01-01</t>
  </si>
  <si>
    <t>04.2.1.1.01.03.001.01</t>
  </si>
  <si>
    <t>04.2.1.1.01.03.001</t>
  </si>
  <si>
    <t>04.2.1.1.01.03</t>
  </si>
  <si>
    <t>04.2.1.1.01.01.001.08.02.01-01</t>
  </si>
  <si>
    <t>04.2.1.1.01.01.001.08.02</t>
  </si>
  <si>
    <t>04.2.1.1.01.01.001.08.01.01-01</t>
  </si>
  <si>
    <t>04.2.1.1.01.01.001.08.01</t>
  </si>
  <si>
    <t>04.2.1.1.01.01.001.08</t>
  </si>
  <si>
    <t>04.2.1.1.01.01.001.07.01-01</t>
  </si>
  <si>
    <t>04.2.1.1.01.01.001.07</t>
  </si>
  <si>
    <t>04.2.1.1.01.01.001.06.01-01</t>
  </si>
  <si>
    <t>04.2.1.1.01.01.001.06</t>
  </si>
  <si>
    <t>04.2.1.1.01.01.001.05.01-01</t>
  </si>
  <si>
    <t>04.2.1.1.01.01.001.05</t>
  </si>
  <si>
    <t>04.2.1.1.01.01.001.04.01-01</t>
  </si>
  <si>
    <t>04.2.1.1.01.01.001.04</t>
  </si>
  <si>
    <t>04.2.1.1.01.01.001.02.01-01</t>
  </si>
  <si>
    <t>04.2.1.1.01.01.001.02</t>
  </si>
  <si>
    <t>04.2.1.1.01.01.001.01.01-01</t>
  </si>
  <si>
    <t>04.2.1.1.01.01.001.01</t>
  </si>
  <si>
    <t>04.2.1.1.01.01.001</t>
  </si>
  <si>
    <t>04.2.1.1.01.01</t>
  </si>
  <si>
    <t>04.2.1.1.01</t>
  </si>
  <si>
    <t>04.2.1.1</t>
  </si>
  <si>
    <t>04.2.1</t>
  </si>
  <si>
    <t>GASTOS | SECRETARIA DE HACIENDA</t>
  </si>
  <si>
    <t>04.2</t>
  </si>
  <si>
    <t>SERVICIOS PRESTADOS A LAS EMPRESAS Y SERVICIOS DE PRODUCCIÓN | FORTALECIMIENTO INSTITUCIONAL PARA LA IMPLEMENTACIÓN DE UNA POLÍTICA DE LEGALIDAD Y OOPORTUNIDAD EN LA GESTIÓN ADMINISTRATIVA</t>
  </si>
  <si>
    <t>03.2.3.2.02.02.008.01-01</t>
  </si>
  <si>
    <t>03.2.3.2.02.02.008</t>
  </si>
  <si>
    <t>03.2.3.2.02.02</t>
  </si>
  <si>
    <t>03.2.3.2.02</t>
  </si>
  <si>
    <t>EDIFICIOS UTILIZADOS PARA RESIDENCIA | ADMINISTRACIÓN EFICIENTE DEL FONDO ROTARIO DE  VIVIENDA DE  LOS SERVIDORES PÚBLICOS DEL MUNICIPIO DE  ITAGÜÍ</t>
  </si>
  <si>
    <t>03.2.3.2.01.01.001.01.01.01-26</t>
  </si>
  <si>
    <t>EDIFICIOS UTILIZADOS PARA RESIDENCIA</t>
  </si>
  <si>
    <t>03.2.3.2.01.01.001.01.01</t>
  </si>
  <si>
    <t>VIVIENDAS</t>
  </si>
  <si>
    <t>03.2.3.2.01.01.001.01</t>
  </si>
  <si>
    <t>03.2.3.2.01.01.001</t>
  </si>
  <si>
    <t>03.2.3.2.01.01</t>
  </si>
  <si>
    <t>03.2.3.2.01</t>
  </si>
  <si>
    <t>03.2.3.2</t>
  </si>
  <si>
    <t>03.2.3</t>
  </si>
  <si>
    <t>03.2.1.8.03.01-01</t>
  </si>
  <si>
    <t>03.2.1.8.03</t>
  </si>
  <si>
    <t>03.2.1.8</t>
  </si>
  <si>
    <t>CONCILIACIONES | SENTENCIAS FALLOS Y CONCILIACIONES</t>
  </si>
  <si>
    <t>03.2.1.3.13.01.002.01-01</t>
  </si>
  <si>
    <t>03.2.1.3.13.01.002</t>
  </si>
  <si>
    <t>03.2.1.3.13.01.001.01-01</t>
  </si>
  <si>
    <t>03.2.1.3.13.01.001</t>
  </si>
  <si>
    <t>03.2.1.3.13.01</t>
  </si>
  <si>
    <t>03.2.1.3.13</t>
  </si>
  <si>
    <t>03.2.1.3</t>
  </si>
  <si>
    <t>03.2.1.2.02.02.008.02-01</t>
  </si>
  <si>
    <t>03.2.1.2.02.02.008.01-01</t>
  </si>
  <si>
    <t>03.2.1.2.02.02.008</t>
  </si>
  <si>
    <t>03.2.1.2.02.02.006.01-01</t>
  </si>
  <si>
    <t>03.2.1.2.02.02.006</t>
  </si>
  <si>
    <t>03.2.1.2.02.02</t>
  </si>
  <si>
    <t>OTROS BIENES TRANSPORTABLES (EXCEPTO PRODUCTOS METÁLICOS, MAQUINARIA Y EQUIPO | FOTOCOPIAS</t>
  </si>
  <si>
    <t>03.2.1.2.02.01.003.02-01</t>
  </si>
  <si>
    <t>03.2.1.2.02.01.003.01-01</t>
  </si>
  <si>
    <t>03.2.1.2.02.01.003</t>
  </si>
  <si>
    <t>03.2.1.2.02.01</t>
  </si>
  <si>
    <t>03.2.1.2.02</t>
  </si>
  <si>
    <t>03.2.1.2</t>
  </si>
  <si>
    <t>03.2.1.1.01.03.001.03.01-01</t>
  </si>
  <si>
    <t>03.2.1.1.01.03.001.03</t>
  </si>
  <si>
    <t>03.2.1.1.01.03.001.01.01-01</t>
  </si>
  <si>
    <t>03.2.1.1.01.03.001.01</t>
  </si>
  <si>
    <t>03.2.1.1.01.03.001</t>
  </si>
  <si>
    <t>03.2.1.1.01.03</t>
  </si>
  <si>
    <t>03.2.1.1.01.01.001.08.02.01-01</t>
  </si>
  <si>
    <t>03.2.1.1.01.01.001.08.02</t>
  </si>
  <si>
    <t>03.2.1.1.01.01.001.08.01.01-01</t>
  </si>
  <si>
    <t>03.2.1.1.01.01.001.08.01</t>
  </si>
  <si>
    <t>03.2.1.1.01.01.001.08</t>
  </si>
  <si>
    <t>03.2.1.1.01.01.001.07.01-01</t>
  </si>
  <si>
    <t>03.2.1.1.01.01.001.07</t>
  </si>
  <si>
    <t>03.2.1.1.01.01.001.06.01-01</t>
  </si>
  <si>
    <t>03.2.1.1.01.01.001.06</t>
  </si>
  <si>
    <t>03.2.1.1.01.01.001.05.01-01</t>
  </si>
  <si>
    <t>03.2.1.1.01.01.001.05</t>
  </si>
  <si>
    <t>03.2.1.1.01.01.001.04.01-01</t>
  </si>
  <si>
    <t>03.2.1.1.01.01.001.04</t>
  </si>
  <si>
    <t>03.2.1.1.01.01.001.02.01-01</t>
  </si>
  <si>
    <t>03.2.1.1.01.01.001.02</t>
  </si>
  <si>
    <t>03.2.1.1.01.01.001.01.01-01</t>
  </si>
  <si>
    <t>03.2.1.1.01.01.001.01</t>
  </si>
  <si>
    <t>03.2.1.1.01.01.001</t>
  </si>
  <si>
    <t>03.2.1.1.01.01</t>
  </si>
  <si>
    <t>03.2.1.1.01</t>
  </si>
  <si>
    <t>03.2.1.1</t>
  </si>
  <si>
    <t>03.2.1</t>
  </si>
  <si>
    <t>GASTOS | SECRETARIA JURIDICA</t>
  </si>
  <si>
    <t>03.2</t>
  </si>
  <si>
    <t>SERVICIOS PARA LA COMUNIDAD, SOCIALES Y PERSONALES | SERVICIO EFICIENTE Y CERCANO AL CIUDADANO</t>
  </si>
  <si>
    <t>02.2.3.2.02.02.009.03-01</t>
  </si>
  <si>
    <t xml:space="preserve">SERVICIOS PARA LA COMUNIDAD, SOCIALES Y PERSONALES | SERVICIO AL CIUDADANO CON EFICIENCIA Y TRANSPARENCIA </t>
  </si>
  <si>
    <t>02.2.3.2.02.02.009.02-01</t>
  </si>
  <si>
    <t>SERVICIOS PARA LA COMUNIDAD, SOCIALES Y PERSONALES | FORTALECIMIENTO DE LA GESTIÓN  DOCUMENTAL MODERNA Y ACCESIBLE</t>
  </si>
  <si>
    <t>02.2.3.2.02.02.009.01-01</t>
  </si>
  <si>
    <t>02.2.3.2.02.02.009</t>
  </si>
  <si>
    <t>02.2.3.2.02.02</t>
  </si>
  <si>
    <t>02.2.3.2.02</t>
  </si>
  <si>
    <t>02.2.3.2</t>
  </si>
  <si>
    <t>02.2.3</t>
  </si>
  <si>
    <t>02.2.1.2.02.02.010.01-01</t>
  </si>
  <si>
    <t>02.2.1.2.02.02.010</t>
  </si>
  <si>
    <t>02.2.1.2.02.02.008.02-01</t>
  </si>
  <si>
    <t>02.2.1.2.02.02.008.01-01</t>
  </si>
  <si>
    <t>02.2.1.2.02.02.008</t>
  </si>
  <si>
    <t>02.2.1.2.02.02.006.02-01</t>
  </si>
  <si>
    <t>02.2.1.2.02.02.006</t>
  </si>
  <si>
    <t>02.2.1.2.02.02</t>
  </si>
  <si>
    <t>02.2.1.2.02.01.003.01-01</t>
  </si>
  <si>
    <t>02.2.1.2.02.01.003</t>
  </si>
  <si>
    <t>02.2.1.2.02.01</t>
  </si>
  <si>
    <t>02.2.1.2.02</t>
  </si>
  <si>
    <t>02.2.1.2</t>
  </si>
  <si>
    <t>02.2.1.1.01.03.001.03.01-01</t>
  </si>
  <si>
    <t>02.2.1.1.01.03.001.03</t>
  </si>
  <si>
    <t>02.2.1.1.01.03.001.01.01-01</t>
  </si>
  <si>
    <t>02.2.1.1.01.03.001.01</t>
  </si>
  <si>
    <t>02.2.1.1.01.03.001</t>
  </si>
  <si>
    <t>02.2.1.1.01.03</t>
  </si>
  <si>
    <t>02.2.1.1.01.01.001.08.02.01-01</t>
  </si>
  <si>
    <t>02.2.1.1.01.01.001.08.02</t>
  </si>
  <si>
    <t>02.2.1.1.01.01.001.08.01.01-01</t>
  </si>
  <si>
    <t>02.2.1.1.01.01.001.08.01</t>
  </si>
  <si>
    <t>02.2.1.1.01.01.001.08</t>
  </si>
  <si>
    <t>02.2.1.1.01.01.001.07.01-01</t>
  </si>
  <si>
    <t>02.2.1.1.01.01.001.07</t>
  </si>
  <si>
    <t>02.2.1.1.01.01.001.06.01-01</t>
  </si>
  <si>
    <t>02.2.1.1.01.01.001.06</t>
  </si>
  <si>
    <t>02.2.1.1.01.01.001.05.01-01</t>
  </si>
  <si>
    <t>02.2.1.1.01.01.001.05</t>
  </si>
  <si>
    <t>02.2.1.1.01.01.001.04.01-01</t>
  </si>
  <si>
    <t>02.2.1.1.01.01.001.04</t>
  </si>
  <si>
    <t>02.2.1.1.01.01.001.02.01-01</t>
  </si>
  <si>
    <t>02.2.1.1.01.01.001.02</t>
  </si>
  <si>
    <t>02.2.1.1.01.01.001.01.01-01</t>
  </si>
  <si>
    <t>02.2.1.1.01.01.001.01</t>
  </si>
  <si>
    <t>02.2.1.1.01.01.001</t>
  </si>
  <si>
    <t>02.2.1.1.01.01</t>
  </si>
  <si>
    <t>02.2.1.1.01</t>
  </si>
  <si>
    <t>02.2.1.1</t>
  </si>
  <si>
    <t>02.2.1</t>
  </si>
  <si>
    <t>GASTOS | SECRETARIA GENERAL</t>
  </si>
  <si>
    <t>02.2</t>
  </si>
  <si>
    <t>SERVICIOS PRESTADOS A LAS EMPRESAS Y SERVICIOS DE PRODUCCIÓN | IMPLEMENTACIÓN INTELIGENTE Y DIGITAL DE ITAGÜÍ</t>
  </si>
  <si>
    <t>01.2.3.2.02.02.008.02-01</t>
  </si>
  <si>
    <t>SERVICIOS PRESTADOS A LAS EMPRESAS Y SERVICIOS DE PRODUCCIÓN | MEJORAMIENTO DIGITAL DE ITAGÜÍ</t>
  </si>
  <si>
    <t>01.2.3.2.02.02.008.01-01</t>
  </si>
  <si>
    <t>01.2.3.2.02.02.008</t>
  </si>
  <si>
    <t>01.2.3.2.02.02</t>
  </si>
  <si>
    <t>01.2.3.2.02</t>
  </si>
  <si>
    <t>01.2.3.2</t>
  </si>
  <si>
    <t>01.2.3</t>
  </si>
  <si>
    <t>01.2.1.2.02.02.010.01-01</t>
  </si>
  <si>
    <t>01.2.1.2.02.02.010</t>
  </si>
  <si>
    <t>SERVICIOS PRESTADOS A LAS EMPRESAS Y SERVICIOS DE PRODUCCIÓN | RESERVAS PRESUPUESTALES FUNCIONAMIENTO VIGENCIA ANTERIOR</t>
  </si>
  <si>
    <t>01.2.1.2.02.02.008.900-01</t>
  </si>
  <si>
    <t>01.2.1.2.02.02.008.02-01</t>
  </si>
  <si>
    <t>01.2.1.2.02.02.008.01-01</t>
  </si>
  <si>
    <t>01.2.1.2.02.02.008</t>
  </si>
  <si>
    <t>01.2.1.2.02.02.006.02-01</t>
  </si>
  <si>
    <t>01.2.1.2.02.02.006</t>
  </si>
  <si>
    <t>01.2.1.2.02.02</t>
  </si>
  <si>
    <t>01.2.1.2.02.01.003.01-01</t>
  </si>
  <si>
    <t>01.2.1.2.02.01.003</t>
  </si>
  <si>
    <t>01.2.1.2.02.01</t>
  </si>
  <si>
    <t>01.2.1.2.02</t>
  </si>
  <si>
    <t>01.2.1.2</t>
  </si>
  <si>
    <t>BONIFICACIÓN DE GESTIÓN TERRITORIAL PARA ALCALDES | BONIFICACION POR GESTION TERRITORIAL</t>
  </si>
  <si>
    <t>01.2.1.1.01.03.004.01-01</t>
  </si>
  <si>
    <t>BONIFICACIÓN DE GESTIÓN TERRITORIAL PARA ALCALDES</t>
  </si>
  <si>
    <t>01.2.1.1.01.03.004</t>
  </si>
  <si>
    <t>BONIFICACIÓN DE DIRECCIÓN |BONIFICACION DE DIRECCION</t>
  </si>
  <si>
    <t>01.2.1.1.01.03.002.01-01</t>
  </si>
  <si>
    <t>BONIFICACIÓN DE DIRECCIÓN</t>
  </si>
  <si>
    <t>01.2.1.1.01.03.002</t>
  </si>
  <si>
    <t>01.2.1.1.01.03.001.03.01-01</t>
  </si>
  <si>
    <t>01.2.1.1.01.03.001.03</t>
  </si>
  <si>
    <t>01.2.1.1.01.03.001.01.01-01</t>
  </si>
  <si>
    <t>01.2.1.1.01.03.001.01</t>
  </si>
  <si>
    <t>01.2.1.1.01.03.001</t>
  </si>
  <si>
    <t>01.2.1.1.01.03</t>
  </si>
  <si>
    <t>01.2.1.1.01.01.001.08.02.01-01</t>
  </si>
  <si>
    <t>01.2.1.1.01.01.001.08.02</t>
  </si>
  <si>
    <t>01.2.1.1.01.01.001.08.01.01-01</t>
  </si>
  <si>
    <t>01.2.1.1.01.01.001.08.01</t>
  </si>
  <si>
    <t>01.2.1.1.01.01.001.08</t>
  </si>
  <si>
    <t>01.2.1.1.01.01.001.07.01-01</t>
  </si>
  <si>
    <t>01.2.1.1.01.01.001.07</t>
  </si>
  <si>
    <t>01.2.1.1.01.01.001.06.01-01</t>
  </si>
  <si>
    <t>01.2.1.1.01.01.001.06</t>
  </si>
  <si>
    <t>01.2.1.1.01.01.001.05.01-01</t>
  </si>
  <si>
    <t>01.2.1.1.01.01.001.05</t>
  </si>
  <si>
    <t>01.2.1.1.01.01.001.04.01-01</t>
  </si>
  <si>
    <t>01.2.1.1.01.01.001.04</t>
  </si>
  <si>
    <t>GASTOS DE REPRESENTACIÓN | ATENCION Y REPRESENTACION</t>
  </si>
  <si>
    <t>01.2.1.1.01.01.001.03.01-01</t>
  </si>
  <si>
    <t>01.2.1.1.01.01.001.03</t>
  </si>
  <si>
    <t>01.2.1.1.01.01.001.02.01-01</t>
  </si>
  <si>
    <t>01.2.1.1.01.01.001.02</t>
  </si>
  <si>
    <t>01.2.1.1.01.01.001.01.01-01</t>
  </si>
  <si>
    <t>01.2.1.1.01.01.001.01</t>
  </si>
  <si>
    <t>01.2.1.1.01.01.001</t>
  </si>
  <si>
    <t>01.2.1.1.01.01</t>
  </si>
  <si>
    <t>01.2.1.1.01</t>
  </si>
  <si>
    <t>01.2.1.1</t>
  </si>
  <si>
    <t>01.2.1</t>
  </si>
  <si>
    <t>GASTOS | ALCALDIA</t>
  </si>
  <si>
    <t>01.2</t>
  </si>
  <si>
    <t>Inicial</t>
  </si>
  <si>
    <t>Descripción del Rubro</t>
  </si>
  <si>
    <t>Código
del Rubro</t>
  </si>
  <si>
    <t>Presupuesto</t>
  </si>
  <si>
    <t>VIGENCIA FISCAL:</t>
  </si>
  <si>
    <t>MES REPORTADO:</t>
  </si>
  <si>
    <t>Fecha Actual :  jueves, 11 febrero 2021</t>
  </si>
  <si>
    <t>INFORME DE EJECUCIÓN DEL PRESUPUESTO DE GASTOS
SECRETARIA DE HACIENDA MUNICIPAL
AREA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</si>
</sst>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19050</xdr:rowOff>
    </xdr:from>
    <xdr:ext cx="1628775" cy="742950"/>
    <xdr:pic>
      <xdr:nvPicPr>
        <xdr:cNvPr id="2" name="Picture 1">
          <a:extLst>
            <a:ext uri="{FF2B5EF4-FFF2-40B4-BE49-F238E27FC236}">
              <a16:creationId xmlns:a16="http://schemas.microsoft.com/office/drawing/2014/main" id="{F2B3D6DA-6C8E-48F7-B30B-8698203B7AA6}"/>
            </a:ext>
          </a:extLst>
        </xdr:cNvPr>
        <xdr:cNvPicPr/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5638800" y="19050"/>
          <a:ext cx="1628775" cy="742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55695-C584-43DB-820F-CC39BB53BCBD}">
  <dimension ref="A1:D1758"/>
  <sheetViews>
    <sheetView tabSelected="1" topLeftCell="A4" workbookViewId="0">
      <selection activeCell="A1710" sqref="A1710:XFD1715"/>
    </sheetView>
  </sheetViews>
  <sheetFormatPr baseColWidth="10" defaultColWidth="21.140625" defaultRowHeight="18" customHeight="1" x14ac:dyDescent="0.25"/>
  <cols>
    <col min="1" max="1" width="25.85546875" style="1" customWidth="1"/>
    <col min="2" max="16384" width="21.140625" style="1"/>
  </cols>
  <sheetData>
    <row r="1" spans="1:4" ht="15" x14ac:dyDescent="0.25">
      <c r="A1" s="1" t="s">
        <v>2344</v>
      </c>
    </row>
    <row r="2" spans="1:4" ht="15" x14ac:dyDescent="0.25">
      <c r="A2" s="1" t="s">
        <v>2343</v>
      </c>
    </row>
    <row r="3" spans="1:4" ht="15" x14ac:dyDescent="0.25">
      <c r="A3" s="1" t="s">
        <v>2342</v>
      </c>
      <c r="B3" s="1">
        <v>1</v>
      </c>
    </row>
    <row r="4" spans="1:4" ht="15" x14ac:dyDescent="0.25">
      <c r="A4" s="1" t="s">
        <v>2341</v>
      </c>
      <c r="B4" s="1">
        <v>2021</v>
      </c>
    </row>
    <row r="7" spans="1:4" ht="15" x14ac:dyDescent="0.25">
      <c r="D7" s="1" t="s">
        <v>2340</v>
      </c>
    </row>
    <row r="8" spans="1:4" ht="15" x14ac:dyDescent="0.25">
      <c r="A8" s="1" t="s">
        <v>2339</v>
      </c>
      <c r="C8" s="1" t="s">
        <v>2338</v>
      </c>
      <c r="D8" s="1" t="s">
        <v>2337</v>
      </c>
    </row>
    <row r="9" spans="1:4" ht="15" x14ac:dyDescent="0.25">
      <c r="A9" s="1">
        <v>1</v>
      </c>
      <c r="C9" s="1">
        <v>2</v>
      </c>
      <c r="D9" s="1">
        <v>3</v>
      </c>
    </row>
    <row r="10" spans="1:4" ht="15" x14ac:dyDescent="0.25">
      <c r="A10" s="1" t="s">
        <v>2336</v>
      </c>
      <c r="C10" s="1" t="s">
        <v>2335</v>
      </c>
      <c r="D10" s="1">
        <v>5653510935.75</v>
      </c>
    </row>
    <row r="11" spans="1:4" ht="15" x14ac:dyDescent="0.25">
      <c r="A11" s="1" t="s">
        <v>2334</v>
      </c>
      <c r="C11" s="1" t="s">
        <v>69</v>
      </c>
      <c r="D11" s="1">
        <v>4653510935.75</v>
      </c>
    </row>
    <row r="12" spans="1:4" ht="15" x14ac:dyDescent="0.25">
      <c r="A12" s="1" t="s">
        <v>2333</v>
      </c>
      <c r="C12" s="1" t="s">
        <v>67</v>
      </c>
      <c r="D12" s="1">
        <v>2721148535.75</v>
      </c>
    </row>
    <row r="13" spans="1:4" ht="15" x14ac:dyDescent="0.25">
      <c r="A13" s="1" t="s">
        <v>2332</v>
      </c>
      <c r="C13" s="1" t="s">
        <v>65</v>
      </c>
      <c r="D13" s="1">
        <v>2721148535.75</v>
      </c>
    </row>
    <row r="14" spans="1:4" ht="15" x14ac:dyDescent="0.25">
      <c r="A14" s="1" t="s">
        <v>2331</v>
      </c>
      <c r="C14" s="1" t="s">
        <v>63</v>
      </c>
      <c r="D14" s="1">
        <v>2493852551.75</v>
      </c>
    </row>
    <row r="15" spans="1:4" ht="15" x14ac:dyDescent="0.25">
      <c r="A15" s="1" t="s">
        <v>2330</v>
      </c>
      <c r="C15" s="1" t="s">
        <v>61</v>
      </c>
      <c r="D15" s="1">
        <v>2493852551.75</v>
      </c>
    </row>
    <row r="16" spans="1:4" ht="15" x14ac:dyDescent="0.25">
      <c r="A16" s="1" t="s">
        <v>2329</v>
      </c>
      <c r="C16" s="1" t="s">
        <v>59</v>
      </c>
      <c r="D16" s="1">
        <v>1972092082</v>
      </c>
    </row>
    <row r="17" spans="1:4" ht="15" x14ac:dyDescent="0.25">
      <c r="A17" s="1" t="s">
        <v>2328</v>
      </c>
      <c r="B17" s="1" t="str">
        <f>MID(A17,26,2)</f>
        <v>01</v>
      </c>
      <c r="C17" s="1" t="s">
        <v>57</v>
      </c>
      <c r="D17" s="1">
        <v>1972092082</v>
      </c>
    </row>
    <row r="18" spans="1:4" ht="15" x14ac:dyDescent="0.25">
      <c r="A18" s="1" t="s">
        <v>2327</v>
      </c>
      <c r="C18" s="1" t="s">
        <v>55</v>
      </c>
      <c r="D18" s="1">
        <v>36273543.75</v>
      </c>
    </row>
    <row r="19" spans="1:4" ht="15" x14ac:dyDescent="0.25">
      <c r="A19" s="1" t="s">
        <v>2326</v>
      </c>
      <c r="B19" s="1" t="str">
        <f>MID(A19,26,2)</f>
        <v>01</v>
      </c>
      <c r="C19" s="1" t="s">
        <v>53</v>
      </c>
      <c r="D19" s="1">
        <v>36273543.75</v>
      </c>
    </row>
    <row r="20" spans="1:4" ht="15" x14ac:dyDescent="0.25">
      <c r="A20" s="1" t="s">
        <v>2325</v>
      </c>
      <c r="C20" s="1" t="s">
        <v>871</v>
      </c>
      <c r="D20" s="1">
        <v>4000000</v>
      </c>
    </row>
    <row r="21" spans="1:4" ht="15" x14ac:dyDescent="0.25">
      <c r="A21" s="1" t="s">
        <v>2324</v>
      </c>
      <c r="B21" s="1" t="str">
        <f>MID(A21,26,2)</f>
        <v>01</v>
      </c>
      <c r="C21" s="1" t="s">
        <v>2323</v>
      </c>
      <c r="D21" s="1">
        <v>4000000</v>
      </c>
    </row>
    <row r="22" spans="1:4" ht="15" x14ac:dyDescent="0.25">
      <c r="A22" s="1" t="s">
        <v>2322</v>
      </c>
      <c r="C22" s="1" t="s">
        <v>141</v>
      </c>
      <c r="D22" s="1">
        <v>2569896</v>
      </c>
    </row>
    <row r="23" spans="1:4" ht="15" x14ac:dyDescent="0.25">
      <c r="A23" s="1" t="s">
        <v>2321</v>
      </c>
      <c r="B23" s="1" t="str">
        <f>MID(A23,26,2)</f>
        <v>01</v>
      </c>
      <c r="C23" s="1" t="s">
        <v>190</v>
      </c>
      <c r="D23" s="1">
        <v>2569896</v>
      </c>
    </row>
    <row r="24" spans="1:4" ht="15" x14ac:dyDescent="0.25">
      <c r="A24" s="1" t="s">
        <v>2320</v>
      </c>
      <c r="C24" s="1" t="s">
        <v>137</v>
      </c>
      <c r="D24" s="1">
        <v>3998952</v>
      </c>
    </row>
    <row r="25" spans="1:4" ht="15" x14ac:dyDescent="0.25">
      <c r="A25" s="1" t="s">
        <v>2319</v>
      </c>
      <c r="B25" s="1" t="str">
        <f>MID(A25,26,2)</f>
        <v>01</v>
      </c>
      <c r="C25" s="1" t="s">
        <v>187</v>
      </c>
      <c r="D25" s="1">
        <v>3998952</v>
      </c>
    </row>
    <row r="26" spans="1:4" ht="15" x14ac:dyDescent="0.25">
      <c r="A26" s="1" t="s">
        <v>2318</v>
      </c>
      <c r="C26" s="1" t="s">
        <v>51</v>
      </c>
      <c r="D26" s="1">
        <v>118853102</v>
      </c>
    </row>
    <row r="27" spans="1:4" ht="15" x14ac:dyDescent="0.25">
      <c r="A27" s="1" t="s">
        <v>2317</v>
      </c>
      <c r="B27" s="1" t="str">
        <f>MID(A27,26,2)</f>
        <v>01</v>
      </c>
      <c r="C27" s="1" t="s">
        <v>49</v>
      </c>
      <c r="D27" s="1">
        <v>118853102</v>
      </c>
    </row>
    <row r="28" spans="1:4" ht="15" x14ac:dyDescent="0.25">
      <c r="A28" s="1" t="s">
        <v>2316</v>
      </c>
      <c r="C28" s="1" t="s">
        <v>47</v>
      </c>
      <c r="D28" s="1">
        <v>62121031</v>
      </c>
    </row>
    <row r="29" spans="1:4" ht="15" x14ac:dyDescent="0.25">
      <c r="A29" s="1" t="s">
        <v>2315</v>
      </c>
      <c r="B29" s="1" t="str">
        <f>MID(A29,26,2)</f>
        <v>01</v>
      </c>
      <c r="C29" s="1" t="s">
        <v>45</v>
      </c>
      <c r="D29" s="1">
        <v>62121031</v>
      </c>
    </row>
    <row r="30" spans="1:4" ht="15" x14ac:dyDescent="0.25">
      <c r="A30" s="1" t="s">
        <v>2314</v>
      </c>
      <c r="C30" s="1" t="s">
        <v>32</v>
      </c>
      <c r="D30" s="1">
        <v>293943945</v>
      </c>
    </row>
    <row r="31" spans="1:4" ht="15" x14ac:dyDescent="0.25">
      <c r="A31" s="1" t="s">
        <v>2313</v>
      </c>
      <c r="C31" s="1" t="s">
        <v>42</v>
      </c>
      <c r="D31" s="1">
        <v>198610771</v>
      </c>
    </row>
    <row r="32" spans="1:4" ht="15" x14ac:dyDescent="0.25">
      <c r="A32" s="1" t="s">
        <v>2312</v>
      </c>
      <c r="B32" s="1" t="str">
        <f>MID(A32,29,2)</f>
        <v>01</v>
      </c>
      <c r="C32" s="1" t="s">
        <v>40</v>
      </c>
      <c r="D32" s="1">
        <v>198610771</v>
      </c>
    </row>
    <row r="33" spans="1:4" ht="15" x14ac:dyDescent="0.25">
      <c r="A33" s="1" t="s">
        <v>2311</v>
      </c>
      <c r="C33" s="1" t="s">
        <v>38</v>
      </c>
      <c r="D33" s="1">
        <v>95333174</v>
      </c>
    </row>
    <row r="34" spans="1:4" ht="15" x14ac:dyDescent="0.25">
      <c r="A34" s="1" t="s">
        <v>2310</v>
      </c>
      <c r="B34" s="1" t="str">
        <f>MID(A34,29,2)</f>
        <v>01</v>
      </c>
      <c r="C34" s="1" t="s">
        <v>36</v>
      </c>
      <c r="D34" s="1">
        <v>95333174</v>
      </c>
    </row>
    <row r="35" spans="1:4" ht="15" x14ac:dyDescent="0.25">
      <c r="A35" s="1" t="s">
        <v>2309</v>
      </c>
      <c r="C35" s="1" t="s">
        <v>34</v>
      </c>
      <c r="D35" s="1">
        <v>227295984</v>
      </c>
    </row>
    <row r="36" spans="1:4" ht="15" x14ac:dyDescent="0.25">
      <c r="A36" s="1" t="s">
        <v>2308</v>
      </c>
      <c r="C36" s="1" t="s">
        <v>32</v>
      </c>
      <c r="D36" s="1">
        <v>151491169</v>
      </c>
    </row>
    <row r="37" spans="1:4" ht="15" x14ac:dyDescent="0.25">
      <c r="A37" s="1" t="s">
        <v>2307</v>
      </c>
      <c r="C37" s="1" t="s">
        <v>30</v>
      </c>
      <c r="D37" s="1">
        <v>139821985</v>
      </c>
    </row>
    <row r="38" spans="1:4" ht="15" x14ac:dyDescent="0.25">
      <c r="A38" s="1" t="s">
        <v>2306</v>
      </c>
      <c r="B38" s="1" t="str">
        <f>MID(A38,26,2)</f>
        <v>01</v>
      </c>
      <c r="C38" s="1" t="s">
        <v>28</v>
      </c>
      <c r="D38" s="1">
        <v>139821985</v>
      </c>
    </row>
    <row r="39" spans="1:4" ht="15" x14ac:dyDescent="0.25">
      <c r="A39" s="1" t="s">
        <v>2305</v>
      </c>
      <c r="C39" s="1" t="s">
        <v>26</v>
      </c>
      <c r="D39" s="1">
        <v>11669184</v>
      </c>
    </row>
    <row r="40" spans="1:4" ht="15" x14ac:dyDescent="0.25">
      <c r="A40" s="1" t="s">
        <v>2304</v>
      </c>
      <c r="B40" s="1" t="str">
        <f>MID(A40,26,2)</f>
        <v>01</v>
      </c>
      <c r="C40" s="1" t="s">
        <v>24</v>
      </c>
      <c r="D40" s="1">
        <v>11669184</v>
      </c>
    </row>
    <row r="41" spans="1:4" ht="15" x14ac:dyDescent="0.25">
      <c r="A41" s="1" t="s">
        <v>2303</v>
      </c>
      <c r="C41" s="1" t="s">
        <v>2302</v>
      </c>
      <c r="D41" s="1">
        <v>60643851</v>
      </c>
    </row>
    <row r="42" spans="1:4" ht="15" x14ac:dyDescent="0.25">
      <c r="A42" s="1" t="s">
        <v>2301</v>
      </c>
      <c r="B42" s="1" t="str">
        <f>MID(A42,23,2)</f>
        <v>01</v>
      </c>
      <c r="C42" s="1" t="s">
        <v>2300</v>
      </c>
      <c r="D42" s="1">
        <v>60643851</v>
      </c>
    </row>
    <row r="43" spans="1:4" ht="15" x14ac:dyDescent="0.25">
      <c r="A43" s="1" t="s">
        <v>2299</v>
      </c>
      <c r="C43" s="1" t="s">
        <v>2298</v>
      </c>
      <c r="D43" s="1">
        <v>15160964</v>
      </c>
    </row>
    <row r="44" spans="1:4" ht="15" x14ac:dyDescent="0.25">
      <c r="A44" s="1" t="s">
        <v>2297</v>
      </c>
      <c r="B44" s="1" t="str">
        <f>MID(A44,23,2)</f>
        <v>01</v>
      </c>
      <c r="C44" s="1" t="s">
        <v>2296</v>
      </c>
      <c r="D44" s="1">
        <v>15160964</v>
      </c>
    </row>
    <row r="45" spans="1:4" ht="15" x14ac:dyDescent="0.25">
      <c r="A45" s="1" t="s">
        <v>2295</v>
      </c>
      <c r="C45" s="1" t="s">
        <v>13</v>
      </c>
      <c r="D45" s="1">
        <v>1932362400</v>
      </c>
    </row>
    <row r="46" spans="1:4" ht="15" x14ac:dyDescent="0.25">
      <c r="A46" s="1" t="s">
        <v>2294</v>
      </c>
      <c r="C46" s="1" t="s">
        <v>11</v>
      </c>
      <c r="D46" s="1">
        <v>1932362400</v>
      </c>
    </row>
    <row r="47" spans="1:4" ht="15" x14ac:dyDescent="0.25">
      <c r="A47" s="1" t="s">
        <v>2293</v>
      </c>
      <c r="C47" s="1" t="s">
        <v>110</v>
      </c>
      <c r="D47" s="1">
        <v>11642000</v>
      </c>
    </row>
    <row r="48" spans="1:4" ht="15" x14ac:dyDescent="0.25">
      <c r="A48" s="1" t="s">
        <v>2292</v>
      </c>
      <c r="C48" s="1" t="s">
        <v>108</v>
      </c>
      <c r="D48" s="1">
        <v>11642000</v>
      </c>
    </row>
    <row r="49" spans="1:4" ht="15" x14ac:dyDescent="0.25">
      <c r="A49" s="1" t="s">
        <v>2291</v>
      </c>
      <c r="B49" s="1" t="str">
        <f>MID(A49,23,2)</f>
        <v>01</v>
      </c>
      <c r="C49" s="1" t="s">
        <v>296</v>
      </c>
      <c r="D49" s="1">
        <v>11642000</v>
      </c>
    </row>
    <row r="50" spans="1:4" ht="15" x14ac:dyDescent="0.25">
      <c r="A50" s="1" t="s">
        <v>2290</v>
      </c>
      <c r="C50" s="1" t="s">
        <v>9</v>
      </c>
      <c r="D50" s="1">
        <v>1920720400</v>
      </c>
    </row>
    <row r="51" spans="1:4" ht="15" x14ac:dyDescent="0.25">
      <c r="A51" s="1" t="s">
        <v>2289</v>
      </c>
      <c r="C51" s="1" t="s">
        <v>103</v>
      </c>
      <c r="D51" s="1">
        <v>3342000</v>
      </c>
    </row>
    <row r="52" spans="1:4" ht="15" x14ac:dyDescent="0.25">
      <c r="A52" s="1" t="s">
        <v>2288</v>
      </c>
      <c r="B52" s="1" t="str">
        <f>MID(A52,23,2)</f>
        <v>01</v>
      </c>
      <c r="C52" s="1" t="s">
        <v>101</v>
      </c>
      <c r="D52" s="1">
        <v>3342000</v>
      </c>
    </row>
    <row r="53" spans="1:4" ht="15" x14ac:dyDescent="0.25">
      <c r="A53" s="1" t="s">
        <v>2287</v>
      </c>
      <c r="C53" s="1" t="s">
        <v>19</v>
      </c>
      <c r="D53" s="1">
        <v>1907352400</v>
      </c>
    </row>
    <row r="54" spans="1:4" ht="15" x14ac:dyDescent="0.25">
      <c r="A54" s="1" t="s">
        <v>2286</v>
      </c>
      <c r="B54" s="1" t="str">
        <f>MID(A54,23,2)</f>
        <v>01</v>
      </c>
      <c r="C54" s="1" t="s">
        <v>510</v>
      </c>
      <c r="D54" s="1">
        <v>1905273400</v>
      </c>
    </row>
    <row r="55" spans="1:4" ht="15" x14ac:dyDescent="0.25">
      <c r="A55" s="1" t="s">
        <v>2285</v>
      </c>
      <c r="B55" s="1" t="str">
        <f>MID(A55,23,2)</f>
        <v>01</v>
      </c>
      <c r="C55" s="1" t="s">
        <v>235</v>
      </c>
      <c r="D55" s="1">
        <v>2079000</v>
      </c>
    </row>
    <row r="56" spans="1:4" ht="15" x14ac:dyDescent="0.25">
      <c r="A56" s="1" t="s">
        <v>2284</v>
      </c>
      <c r="B56" s="1" t="str">
        <f>MID(A56,24,2)</f>
        <v>01</v>
      </c>
      <c r="C56" s="1" t="s">
        <v>2283</v>
      </c>
      <c r="D56" s="1">
        <v>0</v>
      </c>
    </row>
    <row r="57" spans="1:4" ht="15" x14ac:dyDescent="0.25">
      <c r="A57" s="1" t="s">
        <v>2282</v>
      </c>
      <c r="C57" s="1" t="s">
        <v>507</v>
      </c>
      <c r="D57" s="1">
        <v>10026000</v>
      </c>
    </row>
    <row r="58" spans="1:4" ht="15" x14ac:dyDescent="0.25">
      <c r="A58" s="1" t="s">
        <v>2281</v>
      </c>
      <c r="B58" s="1" t="str">
        <f>MID(A58,23,2)</f>
        <v>01</v>
      </c>
      <c r="C58" s="1" t="s">
        <v>625</v>
      </c>
      <c r="D58" s="1">
        <v>10026000</v>
      </c>
    </row>
    <row r="59" spans="1:4" ht="15" x14ac:dyDescent="0.25">
      <c r="A59" s="1" t="s">
        <v>2280</v>
      </c>
      <c r="C59" s="1" t="s">
        <v>15</v>
      </c>
      <c r="D59" s="1">
        <v>1000000000</v>
      </c>
    </row>
    <row r="60" spans="1:4" ht="15" x14ac:dyDescent="0.25">
      <c r="A60" s="1" t="s">
        <v>2279</v>
      </c>
      <c r="C60" s="1" t="s">
        <v>13</v>
      </c>
      <c r="D60" s="1">
        <v>1000000000</v>
      </c>
    </row>
    <row r="61" spans="1:4" ht="15" x14ac:dyDescent="0.25">
      <c r="A61" s="1" t="s">
        <v>2278</v>
      </c>
      <c r="C61" s="1" t="s">
        <v>11</v>
      </c>
      <c r="D61" s="1">
        <v>1000000000</v>
      </c>
    </row>
    <row r="62" spans="1:4" ht="15" x14ac:dyDescent="0.25">
      <c r="A62" s="1" t="s">
        <v>2277</v>
      </c>
      <c r="C62" s="1" t="s">
        <v>9</v>
      </c>
      <c r="D62" s="1">
        <v>1000000000</v>
      </c>
    </row>
    <row r="63" spans="1:4" ht="15" x14ac:dyDescent="0.25">
      <c r="A63" s="1" t="s">
        <v>2276</v>
      </c>
      <c r="C63" s="1" t="s">
        <v>19</v>
      </c>
      <c r="D63" s="1">
        <v>1000000000</v>
      </c>
    </row>
    <row r="64" spans="1:4" ht="15" x14ac:dyDescent="0.25">
      <c r="A64" s="1" t="s">
        <v>2275</v>
      </c>
      <c r="B64" s="1" t="str">
        <f>MID(A64,23,2)</f>
        <v>01</v>
      </c>
      <c r="C64" s="1" t="s">
        <v>2274</v>
      </c>
      <c r="D64" s="1">
        <v>500000000</v>
      </c>
    </row>
    <row r="65" spans="1:4" ht="15" x14ac:dyDescent="0.25">
      <c r="A65" s="1" t="s">
        <v>2273</v>
      </c>
      <c r="B65" s="1" t="str">
        <f>MID(A65,23,2)</f>
        <v>01</v>
      </c>
      <c r="C65" s="1" t="s">
        <v>2272</v>
      </c>
      <c r="D65" s="1">
        <v>500000000</v>
      </c>
    </row>
    <row r="66" spans="1:4" ht="15" x14ac:dyDescent="0.25">
      <c r="A66" s="1" t="s">
        <v>2271</v>
      </c>
      <c r="C66" s="1" t="s">
        <v>2270</v>
      </c>
      <c r="D66" s="1">
        <v>3170489775.25</v>
      </c>
    </row>
    <row r="67" spans="1:4" ht="15" x14ac:dyDescent="0.25">
      <c r="A67" s="1" t="s">
        <v>2269</v>
      </c>
      <c r="C67" s="1" t="s">
        <v>69</v>
      </c>
      <c r="D67" s="1">
        <v>1812489775.25</v>
      </c>
    </row>
    <row r="68" spans="1:4" ht="15" x14ac:dyDescent="0.25">
      <c r="A68" s="1" t="s">
        <v>2268</v>
      </c>
      <c r="C68" s="1" t="s">
        <v>67</v>
      </c>
      <c r="D68" s="1">
        <v>1278489775.25</v>
      </c>
    </row>
    <row r="69" spans="1:4" ht="15" x14ac:dyDescent="0.25">
      <c r="A69" s="1" t="s">
        <v>2267</v>
      </c>
      <c r="C69" s="1" t="s">
        <v>65</v>
      </c>
      <c r="D69" s="1">
        <v>1278489775.25</v>
      </c>
    </row>
    <row r="70" spans="1:4" ht="15" x14ac:dyDescent="0.25">
      <c r="A70" s="1" t="s">
        <v>2266</v>
      </c>
      <c r="C70" s="1" t="s">
        <v>63</v>
      </c>
      <c r="D70" s="1">
        <v>1205150737.25</v>
      </c>
    </row>
    <row r="71" spans="1:4" ht="15" x14ac:dyDescent="0.25">
      <c r="A71" s="1" t="s">
        <v>2265</v>
      </c>
      <c r="C71" s="1" t="s">
        <v>61</v>
      </c>
      <c r="D71" s="1">
        <v>1205150737.25</v>
      </c>
    </row>
    <row r="72" spans="1:4" ht="15" x14ac:dyDescent="0.25">
      <c r="A72" s="1" t="s">
        <v>2264</v>
      </c>
      <c r="C72" s="1" t="s">
        <v>59</v>
      </c>
      <c r="D72" s="1">
        <v>934213373</v>
      </c>
    </row>
    <row r="73" spans="1:4" ht="15" x14ac:dyDescent="0.25">
      <c r="A73" s="1" t="s">
        <v>2263</v>
      </c>
      <c r="B73" s="1" t="str">
        <f>MID(A73,26,2)</f>
        <v>01</v>
      </c>
      <c r="C73" s="1" t="s">
        <v>57</v>
      </c>
      <c r="D73" s="1">
        <v>934213373</v>
      </c>
    </row>
    <row r="74" spans="1:4" ht="15" x14ac:dyDescent="0.25">
      <c r="A74" s="1" t="s">
        <v>2262</v>
      </c>
      <c r="C74" s="1" t="s">
        <v>55</v>
      </c>
      <c r="D74" s="1">
        <v>13762931.25</v>
      </c>
    </row>
    <row r="75" spans="1:4" ht="15" x14ac:dyDescent="0.25">
      <c r="A75" s="1" t="s">
        <v>2261</v>
      </c>
      <c r="B75" s="1" t="str">
        <f>MID(A75,26,2)</f>
        <v>01</v>
      </c>
      <c r="C75" s="1" t="s">
        <v>53</v>
      </c>
      <c r="D75" s="1">
        <v>13762931.25</v>
      </c>
    </row>
    <row r="76" spans="1:4" ht="15" x14ac:dyDescent="0.25">
      <c r="A76" s="1" t="s">
        <v>2260</v>
      </c>
      <c r="C76" s="1" t="s">
        <v>141</v>
      </c>
      <c r="D76" s="1">
        <v>9422952</v>
      </c>
    </row>
    <row r="77" spans="1:4" ht="15" x14ac:dyDescent="0.25">
      <c r="A77" s="1" t="s">
        <v>2259</v>
      </c>
      <c r="B77" s="1" t="str">
        <f>MID(A77,26,2)</f>
        <v>01</v>
      </c>
      <c r="C77" s="1" t="s">
        <v>190</v>
      </c>
      <c r="D77" s="1">
        <v>9422952</v>
      </c>
    </row>
    <row r="78" spans="1:4" ht="15" x14ac:dyDescent="0.25">
      <c r="A78" s="1" t="s">
        <v>2258</v>
      </c>
      <c r="C78" s="1" t="s">
        <v>137</v>
      </c>
      <c r="D78" s="1">
        <v>14662824</v>
      </c>
    </row>
    <row r="79" spans="1:4" ht="15" x14ac:dyDescent="0.25">
      <c r="A79" s="1" t="s">
        <v>2257</v>
      </c>
      <c r="B79" s="1" t="str">
        <f>MID(A79,26,2)</f>
        <v>01</v>
      </c>
      <c r="C79" s="1" t="s">
        <v>187</v>
      </c>
      <c r="D79" s="1">
        <v>14662824</v>
      </c>
    </row>
    <row r="80" spans="1:4" ht="15" x14ac:dyDescent="0.25">
      <c r="A80" s="1" t="s">
        <v>2256</v>
      </c>
      <c r="C80" s="1" t="s">
        <v>51</v>
      </c>
      <c r="D80" s="1">
        <v>58485542</v>
      </c>
    </row>
    <row r="81" spans="1:4" ht="15" x14ac:dyDescent="0.25">
      <c r="A81" s="1" t="s">
        <v>2255</v>
      </c>
      <c r="B81" s="1" t="str">
        <f>MID(A81,26,2)</f>
        <v>01</v>
      </c>
      <c r="C81" s="1" t="s">
        <v>49</v>
      </c>
      <c r="D81" s="1">
        <v>58485542</v>
      </c>
    </row>
    <row r="82" spans="1:4" ht="15" x14ac:dyDescent="0.25">
      <c r="A82" s="1" t="s">
        <v>2254</v>
      </c>
      <c r="C82" s="1" t="s">
        <v>47</v>
      </c>
      <c r="D82" s="1">
        <v>32045580</v>
      </c>
    </row>
    <row r="83" spans="1:4" ht="15" x14ac:dyDescent="0.25">
      <c r="A83" s="1" t="s">
        <v>2253</v>
      </c>
      <c r="B83" s="1" t="str">
        <f>MID(A83,26,2)</f>
        <v>01</v>
      </c>
      <c r="C83" s="1" t="s">
        <v>45</v>
      </c>
      <c r="D83" s="1">
        <v>32045580</v>
      </c>
    </row>
    <row r="84" spans="1:4" ht="15" x14ac:dyDescent="0.25">
      <c r="A84" s="1" t="s">
        <v>2252</v>
      </c>
      <c r="C84" s="1" t="s">
        <v>32</v>
      </c>
      <c r="D84" s="1">
        <v>142557535</v>
      </c>
    </row>
    <row r="85" spans="1:4" ht="15" x14ac:dyDescent="0.25">
      <c r="A85" s="1" t="s">
        <v>2251</v>
      </c>
      <c r="C85" s="1" t="s">
        <v>42</v>
      </c>
      <c r="D85" s="1">
        <v>96322664</v>
      </c>
    </row>
    <row r="86" spans="1:4" ht="15" x14ac:dyDescent="0.25">
      <c r="A86" s="1" t="s">
        <v>2250</v>
      </c>
      <c r="B86" s="1" t="str">
        <f>MID(A86,29,2)</f>
        <v>01</v>
      </c>
      <c r="C86" s="1" t="s">
        <v>40</v>
      </c>
      <c r="D86" s="1">
        <v>96322664</v>
      </c>
    </row>
    <row r="87" spans="1:4" ht="15" x14ac:dyDescent="0.25">
      <c r="A87" s="1" t="s">
        <v>2249</v>
      </c>
      <c r="C87" s="1" t="s">
        <v>38</v>
      </c>
      <c r="D87" s="1">
        <v>46234871</v>
      </c>
    </row>
    <row r="88" spans="1:4" ht="15" x14ac:dyDescent="0.25">
      <c r="A88" s="1" t="s">
        <v>2248</v>
      </c>
      <c r="B88" s="1" t="str">
        <f>MID(A88,29,2)</f>
        <v>01</v>
      </c>
      <c r="C88" s="1" t="s">
        <v>36</v>
      </c>
      <c r="D88" s="1">
        <v>46234871</v>
      </c>
    </row>
    <row r="89" spans="1:4" ht="15" x14ac:dyDescent="0.25">
      <c r="A89" s="1" t="s">
        <v>2247</v>
      </c>
      <c r="C89" s="1" t="s">
        <v>34</v>
      </c>
      <c r="D89" s="1">
        <v>73339038</v>
      </c>
    </row>
    <row r="90" spans="1:4" ht="15" x14ac:dyDescent="0.25">
      <c r="A90" s="1" t="s">
        <v>2246</v>
      </c>
      <c r="C90" s="1" t="s">
        <v>32</v>
      </c>
      <c r="D90" s="1">
        <v>73339038</v>
      </c>
    </row>
    <row r="91" spans="1:4" ht="15" x14ac:dyDescent="0.25">
      <c r="A91" s="1" t="s">
        <v>2245</v>
      </c>
      <c r="C91" s="1" t="s">
        <v>30</v>
      </c>
      <c r="D91" s="1">
        <v>67811151</v>
      </c>
    </row>
    <row r="92" spans="1:4" ht="15" x14ac:dyDescent="0.25">
      <c r="A92" s="1" t="s">
        <v>2244</v>
      </c>
      <c r="B92" s="1" t="str">
        <f>MID(A92,26,2)</f>
        <v>01</v>
      </c>
      <c r="C92" s="1" t="s">
        <v>28</v>
      </c>
      <c r="D92" s="1">
        <v>67811151</v>
      </c>
    </row>
    <row r="93" spans="1:4" ht="15" x14ac:dyDescent="0.25">
      <c r="A93" s="1" t="s">
        <v>2243</v>
      </c>
      <c r="C93" s="1" t="s">
        <v>26</v>
      </c>
      <c r="D93" s="1">
        <v>5527887</v>
      </c>
    </row>
    <row r="94" spans="1:4" ht="15" x14ac:dyDescent="0.25">
      <c r="A94" s="1" t="s">
        <v>2242</v>
      </c>
      <c r="B94" s="1" t="str">
        <f>MID(A94,26,2)</f>
        <v>01</v>
      </c>
      <c r="C94" s="1" t="s">
        <v>24</v>
      </c>
      <c r="D94" s="1">
        <v>5527887</v>
      </c>
    </row>
    <row r="95" spans="1:4" ht="15" x14ac:dyDescent="0.25">
      <c r="A95" s="1" t="s">
        <v>2241</v>
      </c>
      <c r="C95" s="1" t="s">
        <v>13</v>
      </c>
      <c r="D95" s="1">
        <v>534000000</v>
      </c>
    </row>
    <row r="96" spans="1:4" ht="15" x14ac:dyDescent="0.25">
      <c r="A96" s="1" t="s">
        <v>2240</v>
      </c>
      <c r="C96" s="1" t="s">
        <v>11</v>
      </c>
      <c r="D96" s="1">
        <v>534000000</v>
      </c>
    </row>
    <row r="97" spans="1:4" ht="15" x14ac:dyDescent="0.25">
      <c r="A97" s="1" t="s">
        <v>2239</v>
      </c>
      <c r="C97" s="1" t="s">
        <v>110</v>
      </c>
      <c r="D97" s="1">
        <v>2000000</v>
      </c>
    </row>
    <row r="98" spans="1:4" ht="15" x14ac:dyDescent="0.25">
      <c r="A98" s="1" t="s">
        <v>2238</v>
      </c>
      <c r="C98" s="1" t="s">
        <v>108</v>
      </c>
      <c r="D98" s="1">
        <v>2000000</v>
      </c>
    </row>
    <row r="99" spans="1:4" ht="15" x14ac:dyDescent="0.25">
      <c r="A99" s="1" t="s">
        <v>2237</v>
      </c>
      <c r="B99" s="1" t="str">
        <f>MID(A99,23,2)</f>
        <v>01</v>
      </c>
      <c r="C99" s="1" t="s">
        <v>296</v>
      </c>
      <c r="D99" s="1">
        <v>2000000</v>
      </c>
    </row>
    <row r="100" spans="1:4" ht="15" x14ac:dyDescent="0.25">
      <c r="A100" s="1" t="s">
        <v>2236</v>
      </c>
      <c r="C100" s="1" t="s">
        <v>9</v>
      </c>
      <c r="D100" s="1">
        <v>532000000</v>
      </c>
    </row>
    <row r="101" spans="1:4" ht="15" x14ac:dyDescent="0.25">
      <c r="A101" s="1" t="s">
        <v>2235</v>
      </c>
      <c r="C101" s="1" t="s">
        <v>103</v>
      </c>
      <c r="D101" s="1">
        <v>2500000</v>
      </c>
    </row>
    <row r="102" spans="1:4" ht="15" x14ac:dyDescent="0.25">
      <c r="A102" s="1" t="s">
        <v>2234</v>
      </c>
      <c r="B102" s="1" t="str">
        <f>MID(A102,23,2)</f>
        <v>01</v>
      </c>
      <c r="C102" s="1" t="s">
        <v>101</v>
      </c>
      <c r="D102" s="1">
        <v>2500000</v>
      </c>
    </row>
    <row r="103" spans="1:4" ht="15" x14ac:dyDescent="0.25">
      <c r="A103" s="1" t="s">
        <v>2233</v>
      </c>
      <c r="C103" s="1" t="s">
        <v>19</v>
      </c>
      <c r="D103" s="1">
        <v>528000000</v>
      </c>
    </row>
    <row r="104" spans="1:4" ht="15" x14ac:dyDescent="0.25">
      <c r="A104" s="1" t="s">
        <v>2232</v>
      </c>
      <c r="B104" s="1" t="str">
        <f>MID(A104,23,2)</f>
        <v>01</v>
      </c>
      <c r="C104" s="1" t="s">
        <v>17</v>
      </c>
      <c r="D104" s="1">
        <v>526000000</v>
      </c>
    </row>
    <row r="105" spans="1:4" ht="15" x14ac:dyDescent="0.25">
      <c r="A105" s="1" t="s">
        <v>2231</v>
      </c>
      <c r="B105" s="1" t="str">
        <f>MID(A105,23,2)</f>
        <v>01</v>
      </c>
      <c r="C105" s="1" t="s">
        <v>235</v>
      </c>
      <c r="D105" s="1">
        <v>2000000</v>
      </c>
    </row>
    <row r="106" spans="1:4" ht="15" x14ac:dyDescent="0.25">
      <c r="A106" s="1" t="s">
        <v>2230</v>
      </c>
      <c r="C106" s="1" t="s">
        <v>507</v>
      </c>
      <c r="D106" s="1">
        <v>1500000</v>
      </c>
    </row>
    <row r="107" spans="1:4" ht="15" x14ac:dyDescent="0.25">
      <c r="A107" s="1" t="s">
        <v>2229</v>
      </c>
      <c r="B107" s="1" t="str">
        <f>MID(A107,23,2)</f>
        <v>01</v>
      </c>
      <c r="C107" s="1" t="s">
        <v>625</v>
      </c>
      <c r="D107" s="1">
        <v>1500000</v>
      </c>
    </row>
    <row r="108" spans="1:4" ht="15" x14ac:dyDescent="0.25">
      <c r="A108" s="1" t="s">
        <v>2228</v>
      </c>
      <c r="C108" s="1" t="s">
        <v>15</v>
      </c>
      <c r="D108" s="1">
        <v>1358000000</v>
      </c>
    </row>
    <row r="109" spans="1:4" ht="15" x14ac:dyDescent="0.25">
      <c r="A109" s="1" t="s">
        <v>2227</v>
      </c>
      <c r="C109" s="1" t="s">
        <v>13</v>
      </c>
      <c r="D109" s="1">
        <v>1358000000</v>
      </c>
    </row>
    <row r="110" spans="1:4" ht="15" x14ac:dyDescent="0.25">
      <c r="A110" s="1" t="s">
        <v>2226</v>
      </c>
      <c r="C110" s="1" t="s">
        <v>11</v>
      </c>
      <c r="D110" s="1">
        <v>1358000000</v>
      </c>
    </row>
    <row r="111" spans="1:4" ht="15" x14ac:dyDescent="0.25">
      <c r="A111" s="1" t="s">
        <v>2225</v>
      </c>
      <c r="C111" s="1" t="s">
        <v>9</v>
      </c>
      <c r="D111" s="1">
        <v>1358000000</v>
      </c>
    </row>
    <row r="112" spans="1:4" ht="15" x14ac:dyDescent="0.25">
      <c r="A112" s="1" t="s">
        <v>2224</v>
      </c>
      <c r="C112" s="1" t="s">
        <v>7</v>
      </c>
      <c r="D112" s="1">
        <v>1358000000</v>
      </c>
    </row>
    <row r="113" spans="1:4" ht="15" x14ac:dyDescent="0.25">
      <c r="A113" s="1" t="s">
        <v>2223</v>
      </c>
      <c r="B113" s="1" t="str">
        <f>MID(A113,23,2)</f>
        <v>01</v>
      </c>
      <c r="C113" s="1" t="s">
        <v>2222</v>
      </c>
      <c r="D113" s="1">
        <v>511000000</v>
      </c>
    </row>
    <row r="114" spans="1:4" ht="15" x14ac:dyDescent="0.25">
      <c r="A114" s="1" t="s">
        <v>2221</v>
      </c>
      <c r="B114" s="1" t="str">
        <f>MID(A114,23,2)</f>
        <v>01</v>
      </c>
      <c r="C114" s="1" t="s">
        <v>2220</v>
      </c>
      <c r="D114" s="1">
        <v>807000000</v>
      </c>
    </row>
    <row r="115" spans="1:4" ht="15" x14ac:dyDescent="0.25">
      <c r="A115" s="1" t="s">
        <v>2219</v>
      </c>
      <c r="B115" s="1" t="str">
        <f>MID(A115,23,2)</f>
        <v>01</v>
      </c>
      <c r="C115" s="1" t="s">
        <v>2218</v>
      </c>
      <c r="D115" s="1">
        <v>40000000</v>
      </c>
    </row>
    <row r="116" spans="1:4" ht="15" x14ac:dyDescent="0.25">
      <c r="A116" s="1" t="s">
        <v>2217</v>
      </c>
      <c r="C116" s="1" t="s">
        <v>2216</v>
      </c>
      <c r="D116" s="1">
        <v>5960660806.75</v>
      </c>
    </row>
    <row r="117" spans="1:4" ht="15" x14ac:dyDescent="0.25">
      <c r="A117" s="1" t="s">
        <v>2215</v>
      </c>
      <c r="C117" s="1" t="s">
        <v>69</v>
      </c>
      <c r="D117" s="1">
        <v>2903152006.75</v>
      </c>
    </row>
    <row r="118" spans="1:4" ht="15" x14ac:dyDescent="0.25">
      <c r="A118" s="1" t="s">
        <v>2214</v>
      </c>
      <c r="C118" s="1" t="s">
        <v>67</v>
      </c>
      <c r="D118" s="1">
        <v>2240352006.75</v>
      </c>
    </row>
    <row r="119" spans="1:4" ht="15" x14ac:dyDescent="0.25">
      <c r="A119" s="1" t="s">
        <v>2213</v>
      </c>
      <c r="C119" s="1" t="s">
        <v>65</v>
      </c>
      <c r="D119" s="1">
        <v>2240352006.75</v>
      </c>
    </row>
    <row r="120" spans="1:4" ht="15" x14ac:dyDescent="0.25">
      <c r="A120" s="1" t="s">
        <v>2212</v>
      </c>
      <c r="C120" s="1" t="s">
        <v>63</v>
      </c>
      <c r="D120" s="1">
        <v>2110301648.75</v>
      </c>
    </row>
    <row r="121" spans="1:4" ht="15" x14ac:dyDescent="0.25">
      <c r="A121" s="1" t="s">
        <v>2211</v>
      </c>
      <c r="C121" s="1" t="s">
        <v>61</v>
      </c>
      <c r="D121" s="1">
        <v>2110301648.75</v>
      </c>
    </row>
    <row r="122" spans="1:4" ht="15" x14ac:dyDescent="0.25">
      <c r="A122" s="1" t="s">
        <v>2210</v>
      </c>
      <c r="C122" s="1" t="s">
        <v>59</v>
      </c>
      <c r="D122" s="1">
        <v>1684612199</v>
      </c>
    </row>
    <row r="123" spans="1:4" ht="15" x14ac:dyDescent="0.25">
      <c r="A123" s="1" t="s">
        <v>2209</v>
      </c>
      <c r="B123" s="1" t="str">
        <f>MID(A123,26,2)</f>
        <v>01</v>
      </c>
      <c r="C123" s="1" t="s">
        <v>57</v>
      </c>
      <c r="D123" s="1">
        <v>1684612199</v>
      </c>
    </row>
    <row r="124" spans="1:4" ht="15" x14ac:dyDescent="0.25">
      <c r="A124" s="1" t="s">
        <v>2208</v>
      </c>
      <c r="C124" s="1" t="s">
        <v>55</v>
      </c>
      <c r="D124" s="1">
        <v>3696493.75</v>
      </c>
    </row>
    <row r="125" spans="1:4" ht="15" x14ac:dyDescent="0.25">
      <c r="A125" s="1" t="s">
        <v>2207</v>
      </c>
      <c r="B125" s="1" t="str">
        <f>MID(A125,26,2)</f>
        <v>01</v>
      </c>
      <c r="C125" s="1" t="s">
        <v>53</v>
      </c>
      <c r="D125" s="1">
        <v>3696493.75</v>
      </c>
    </row>
    <row r="126" spans="1:4" ht="15" x14ac:dyDescent="0.25">
      <c r="A126" s="1" t="s">
        <v>2206</v>
      </c>
      <c r="C126" s="1" t="s">
        <v>141</v>
      </c>
      <c r="D126" s="1">
        <v>5139792</v>
      </c>
    </row>
    <row r="127" spans="1:4" ht="15" x14ac:dyDescent="0.25">
      <c r="A127" s="1" t="s">
        <v>2205</v>
      </c>
      <c r="B127" s="1" t="str">
        <f>MID(A127,26,2)</f>
        <v>01</v>
      </c>
      <c r="C127" s="1" t="s">
        <v>190</v>
      </c>
      <c r="D127" s="1">
        <v>5139792</v>
      </c>
    </row>
    <row r="128" spans="1:4" ht="15" x14ac:dyDescent="0.25">
      <c r="A128" s="1" t="s">
        <v>2204</v>
      </c>
      <c r="C128" s="1" t="s">
        <v>137</v>
      </c>
      <c r="D128" s="1">
        <v>7997904</v>
      </c>
    </row>
    <row r="129" spans="1:4" ht="15" x14ac:dyDescent="0.25">
      <c r="A129" s="1" t="s">
        <v>2203</v>
      </c>
      <c r="B129" s="1" t="str">
        <f>MID(A129,26,2)</f>
        <v>01</v>
      </c>
      <c r="C129" s="1" t="s">
        <v>187</v>
      </c>
      <c r="D129" s="1">
        <v>7997904</v>
      </c>
    </row>
    <row r="130" spans="1:4" ht="15" x14ac:dyDescent="0.25">
      <c r="A130" s="1" t="s">
        <v>2202</v>
      </c>
      <c r="C130" s="1" t="s">
        <v>51</v>
      </c>
      <c r="D130" s="1">
        <v>102375790</v>
      </c>
    </row>
    <row r="131" spans="1:4" ht="15" x14ac:dyDescent="0.25">
      <c r="A131" s="1" t="s">
        <v>2201</v>
      </c>
      <c r="B131" s="1" t="str">
        <f>MID(A131,26,2)</f>
        <v>01</v>
      </c>
      <c r="C131" s="1" t="s">
        <v>49</v>
      </c>
      <c r="D131" s="1">
        <v>102375790</v>
      </c>
    </row>
    <row r="132" spans="1:4" ht="15" x14ac:dyDescent="0.25">
      <c r="A132" s="1" t="s">
        <v>2200</v>
      </c>
      <c r="C132" s="1" t="s">
        <v>47</v>
      </c>
      <c r="D132" s="1">
        <v>54046263</v>
      </c>
    </row>
    <row r="133" spans="1:4" ht="15" x14ac:dyDescent="0.25">
      <c r="A133" s="1" t="s">
        <v>2199</v>
      </c>
      <c r="B133" s="1" t="str">
        <f>MID(A133,26,2)</f>
        <v>01</v>
      </c>
      <c r="C133" s="1" t="s">
        <v>45</v>
      </c>
      <c r="D133" s="1">
        <v>54046263</v>
      </c>
    </row>
    <row r="134" spans="1:4" ht="15" x14ac:dyDescent="0.25">
      <c r="A134" s="1" t="s">
        <v>2198</v>
      </c>
      <c r="C134" s="1" t="s">
        <v>32</v>
      </c>
      <c r="D134" s="1">
        <v>252433207</v>
      </c>
    </row>
    <row r="135" spans="1:4" ht="15" x14ac:dyDescent="0.25">
      <c r="A135" s="1" t="s">
        <v>2197</v>
      </c>
      <c r="C135" s="1" t="s">
        <v>42</v>
      </c>
      <c r="D135" s="1">
        <v>170562981</v>
      </c>
    </row>
    <row r="136" spans="1:4" ht="15" x14ac:dyDescent="0.25">
      <c r="A136" s="1" t="s">
        <v>2196</v>
      </c>
      <c r="B136" s="1" t="str">
        <f>MID(A136,29,2)</f>
        <v>01</v>
      </c>
      <c r="C136" s="1" t="s">
        <v>40</v>
      </c>
      <c r="D136" s="1">
        <v>170562981</v>
      </c>
    </row>
    <row r="137" spans="1:4" ht="15" x14ac:dyDescent="0.25">
      <c r="A137" s="1" t="s">
        <v>2195</v>
      </c>
      <c r="C137" s="1" t="s">
        <v>38</v>
      </c>
      <c r="D137" s="1">
        <v>81870226</v>
      </c>
    </row>
    <row r="138" spans="1:4" ht="15" x14ac:dyDescent="0.25">
      <c r="A138" s="1" t="s">
        <v>2194</v>
      </c>
      <c r="B138" s="1" t="str">
        <f>MID(A138,29,2)</f>
        <v>01</v>
      </c>
      <c r="C138" s="1" t="s">
        <v>36</v>
      </c>
      <c r="D138" s="1">
        <v>81870226</v>
      </c>
    </row>
    <row r="139" spans="1:4" ht="15" x14ac:dyDescent="0.25">
      <c r="A139" s="1" t="s">
        <v>2193</v>
      </c>
      <c r="C139" s="1" t="s">
        <v>34</v>
      </c>
      <c r="D139" s="1">
        <v>130050358</v>
      </c>
    </row>
    <row r="140" spans="1:4" ht="15" x14ac:dyDescent="0.25">
      <c r="A140" s="1" t="s">
        <v>2192</v>
      </c>
      <c r="C140" s="1" t="s">
        <v>32</v>
      </c>
      <c r="D140" s="1">
        <v>130050358</v>
      </c>
    </row>
    <row r="141" spans="1:4" ht="15" x14ac:dyDescent="0.25">
      <c r="A141" s="1" t="s">
        <v>2191</v>
      </c>
      <c r="C141" s="1" t="s">
        <v>30</v>
      </c>
      <c r="D141" s="1">
        <v>120076331</v>
      </c>
    </row>
    <row r="142" spans="1:4" ht="15" x14ac:dyDescent="0.25">
      <c r="A142" s="1" t="s">
        <v>2190</v>
      </c>
      <c r="B142" s="1" t="str">
        <f>MID(A142,26,2)</f>
        <v>01</v>
      </c>
      <c r="C142" s="1" t="s">
        <v>28</v>
      </c>
      <c r="D142" s="1">
        <v>120076331</v>
      </c>
    </row>
    <row r="143" spans="1:4" ht="15" x14ac:dyDescent="0.25">
      <c r="A143" s="1" t="s">
        <v>2189</v>
      </c>
      <c r="C143" s="1" t="s">
        <v>26</v>
      </c>
      <c r="D143" s="1">
        <v>9974027</v>
      </c>
    </row>
    <row r="144" spans="1:4" ht="15" x14ac:dyDescent="0.25">
      <c r="A144" s="1" t="s">
        <v>2188</v>
      </c>
      <c r="B144" s="1" t="str">
        <f>MID(A144,26,2)</f>
        <v>01</v>
      </c>
      <c r="C144" s="1" t="s">
        <v>24</v>
      </c>
      <c r="D144" s="1">
        <v>9974027</v>
      </c>
    </row>
    <row r="145" spans="1:4" ht="15" x14ac:dyDescent="0.25">
      <c r="A145" s="1" t="s">
        <v>2187</v>
      </c>
      <c r="C145" s="1" t="s">
        <v>13</v>
      </c>
      <c r="D145" s="1">
        <v>58706000</v>
      </c>
    </row>
    <row r="146" spans="1:4" ht="15" x14ac:dyDescent="0.25">
      <c r="A146" s="1" t="s">
        <v>2186</v>
      </c>
      <c r="C146" s="1" t="s">
        <v>11</v>
      </c>
      <c r="D146" s="1">
        <v>58706000</v>
      </c>
    </row>
    <row r="147" spans="1:4" ht="15" x14ac:dyDescent="0.25">
      <c r="A147" s="1" t="s">
        <v>2185</v>
      </c>
      <c r="C147" s="1" t="s">
        <v>110</v>
      </c>
      <c r="D147" s="1">
        <v>21993000</v>
      </c>
    </row>
    <row r="148" spans="1:4" ht="15" x14ac:dyDescent="0.25">
      <c r="A148" s="1" t="s">
        <v>2184</v>
      </c>
      <c r="C148" s="1" t="s">
        <v>108</v>
      </c>
      <c r="D148" s="1">
        <v>21993000</v>
      </c>
    </row>
    <row r="149" spans="1:4" ht="15" x14ac:dyDescent="0.25">
      <c r="A149" s="1" t="s">
        <v>2183</v>
      </c>
      <c r="B149" s="1" t="str">
        <f>MID(A149,23,2)</f>
        <v>01</v>
      </c>
      <c r="C149" s="1" t="s">
        <v>296</v>
      </c>
      <c r="D149" s="1">
        <v>21350000</v>
      </c>
    </row>
    <row r="150" spans="1:4" ht="15" x14ac:dyDescent="0.25">
      <c r="A150" s="1" t="s">
        <v>2182</v>
      </c>
      <c r="B150" s="1" t="str">
        <f>MID(A150,23,2)</f>
        <v>01</v>
      </c>
      <c r="C150" s="1" t="s">
        <v>2181</v>
      </c>
      <c r="D150" s="1">
        <v>643000</v>
      </c>
    </row>
    <row r="151" spans="1:4" ht="15" x14ac:dyDescent="0.25">
      <c r="A151" s="1" t="s">
        <v>2180</v>
      </c>
      <c r="C151" s="1" t="s">
        <v>9</v>
      </c>
      <c r="D151" s="1">
        <v>36713000</v>
      </c>
    </row>
    <row r="152" spans="1:4" ht="15" x14ac:dyDescent="0.25">
      <c r="A152" s="1" t="s">
        <v>2179</v>
      </c>
      <c r="C152" s="1" t="s">
        <v>103</v>
      </c>
      <c r="D152" s="1">
        <v>3499000</v>
      </c>
    </row>
    <row r="153" spans="1:4" ht="15" x14ac:dyDescent="0.25">
      <c r="A153" s="1" t="s">
        <v>2178</v>
      </c>
      <c r="B153" s="1" t="str">
        <f>MID(A153,23,2)</f>
        <v>01</v>
      </c>
      <c r="C153" s="1" t="s">
        <v>101</v>
      </c>
      <c r="D153" s="1">
        <v>3499000</v>
      </c>
    </row>
    <row r="154" spans="1:4" ht="15" x14ac:dyDescent="0.25">
      <c r="A154" s="1" t="s">
        <v>2177</v>
      </c>
      <c r="C154" s="1" t="s">
        <v>19</v>
      </c>
      <c r="D154" s="1">
        <v>33214000</v>
      </c>
    </row>
    <row r="155" spans="1:4" ht="15" x14ac:dyDescent="0.25">
      <c r="A155" s="1" t="s">
        <v>2176</v>
      </c>
      <c r="B155" s="1" t="str">
        <f>MID(A155,23,2)</f>
        <v>01</v>
      </c>
      <c r="C155" s="1" t="s">
        <v>510</v>
      </c>
      <c r="D155" s="1">
        <v>30000000</v>
      </c>
    </row>
    <row r="156" spans="1:4" ht="15" x14ac:dyDescent="0.25">
      <c r="A156" s="1" t="s">
        <v>2175</v>
      </c>
      <c r="B156" s="1" t="str">
        <f>MID(A156,23,2)</f>
        <v>01</v>
      </c>
      <c r="C156" s="1" t="s">
        <v>235</v>
      </c>
      <c r="D156" s="1">
        <v>3214000</v>
      </c>
    </row>
    <row r="157" spans="1:4" ht="15" x14ac:dyDescent="0.25">
      <c r="A157" s="1" t="s">
        <v>2174</v>
      </c>
      <c r="C157" s="1" t="s">
        <v>222</v>
      </c>
      <c r="D157" s="1">
        <v>600000000</v>
      </c>
    </row>
    <row r="158" spans="1:4" ht="15" x14ac:dyDescent="0.25">
      <c r="A158" s="1" t="s">
        <v>2173</v>
      </c>
      <c r="C158" s="1" t="s">
        <v>665</v>
      </c>
      <c r="D158" s="1">
        <v>600000000</v>
      </c>
    </row>
    <row r="159" spans="1:4" ht="15" x14ac:dyDescent="0.25">
      <c r="A159" s="1" t="s">
        <v>2172</v>
      </c>
      <c r="C159" s="1" t="s">
        <v>663</v>
      </c>
      <c r="D159" s="1">
        <v>600000000</v>
      </c>
    </row>
    <row r="160" spans="1:4" ht="15" x14ac:dyDescent="0.25">
      <c r="A160" s="1" t="s">
        <v>2171</v>
      </c>
      <c r="C160" s="1" t="s">
        <v>661</v>
      </c>
      <c r="D160" s="1">
        <v>590000000</v>
      </c>
    </row>
    <row r="161" spans="1:4" ht="15" x14ac:dyDescent="0.25">
      <c r="A161" s="1" t="s">
        <v>2170</v>
      </c>
      <c r="B161" s="1" t="str">
        <f>MID(A161,23,2)</f>
        <v>01</v>
      </c>
      <c r="C161" s="1" t="s">
        <v>659</v>
      </c>
      <c r="D161" s="1">
        <v>590000000</v>
      </c>
    </row>
    <row r="162" spans="1:4" ht="15" x14ac:dyDescent="0.25">
      <c r="A162" s="1" t="s">
        <v>2169</v>
      </c>
      <c r="C162" s="1" t="s">
        <v>657</v>
      </c>
      <c r="D162" s="1">
        <v>10000000</v>
      </c>
    </row>
    <row r="163" spans="1:4" ht="15" x14ac:dyDescent="0.25">
      <c r="A163" s="1" t="s">
        <v>2168</v>
      </c>
      <c r="B163" s="1" t="str">
        <f>MID(A163,23,2)</f>
        <v>01</v>
      </c>
      <c r="C163" s="1" t="s">
        <v>2167</v>
      </c>
      <c r="D163" s="1">
        <v>10000000</v>
      </c>
    </row>
    <row r="164" spans="1:4" ht="15" x14ac:dyDescent="0.25">
      <c r="A164" s="1" t="s">
        <v>2166</v>
      </c>
      <c r="C164" s="1" t="s">
        <v>907</v>
      </c>
      <c r="D164" s="1">
        <v>4094000</v>
      </c>
    </row>
    <row r="165" spans="1:4" ht="15" x14ac:dyDescent="0.25">
      <c r="A165" s="1" t="s">
        <v>2165</v>
      </c>
      <c r="C165" s="1" t="s">
        <v>905</v>
      </c>
      <c r="D165" s="1">
        <v>4094000</v>
      </c>
    </row>
    <row r="166" spans="1:4" ht="15" x14ac:dyDescent="0.25">
      <c r="A166" s="1" t="s">
        <v>2164</v>
      </c>
      <c r="B166" s="1" t="str">
        <f>MID(A166,16,2)</f>
        <v>01</v>
      </c>
      <c r="C166" s="1" t="s">
        <v>901</v>
      </c>
      <c r="D166" s="1">
        <v>4094000</v>
      </c>
    </row>
    <row r="167" spans="1:4" ht="15" x14ac:dyDescent="0.25">
      <c r="A167" s="1" t="s">
        <v>2163</v>
      </c>
      <c r="C167" s="1" t="s">
        <v>15</v>
      </c>
      <c r="D167" s="1">
        <v>3057508800</v>
      </c>
    </row>
    <row r="168" spans="1:4" ht="15" x14ac:dyDescent="0.25">
      <c r="A168" s="1" t="s">
        <v>2162</v>
      </c>
      <c r="C168" s="1" t="s">
        <v>13</v>
      </c>
      <c r="D168" s="1">
        <v>3057508800</v>
      </c>
    </row>
    <row r="169" spans="1:4" ht="15" x14ac:dyDescent="0.25">
      <c r="A169" s="1" t="s">
        <v>2161</v>
      </c>
      <c r="C169" s="1" t="s">
        <v>93</v>
      </c>
      <c r="D169" s="1">
        <v>642508800</v>
      </c>
    </row>
    <row r="170" spans="1:4" ht="15" x14ac:dyDescent="0.25">
      <c r="A170" s="1" t="s">
        <v>2160</v>
      </c>
      <c r="C170" s="1" t="s">
        <v>91</v>
      </c>
      <c r="D170" s="1">
        <v>642508800</v>
      </c>
    </row>
    <row r="171" spans="1:4" ht="15" x14ac:dyDescent="0.25">
      <c r="A171" s="1" t="s">
        <v>2159</v>
      </c>
      <c r="C171" s="1" t="s">
        <v>1228</v>
      </c>
      <c r="D171" s="1">
        <v>642508800</v>
      </c>
    </row>
    <row r="172" spans="1:4" ht="15" x14ac:dyDescent="0.25">
      <c r="A172" s="1" t="s">
        <v>2158</v>
      </c>
      <c r="C172" s="1" t="s">
        <v>2157</v>
      </c>
      <c r="D172" s="1">
        <v>642508800</v>
      </c>
    </row>
    <row r="173" spans="1:4" ht="15" x14ac:dyDescent="0.25">
      <c r="A173" s="1" t="s">
        <v>2156</v>
      </c>
      <c r="C173" s="1" t="s">
        <v>2155</v>
      </c>
      <c r="D173" s="1">
        <v>642508800</v>
      </c>
    </row>
    <row r="174" spans="1:4" ht="15" x14ac:dyDescent="0.25">
      <c r="A174" s="1" t="s">
        <v>2154</v>
      </c>
      <c r="B174" s="1" t="str">
        <f>MID(A174,29,2)</f>
        <v>26</v>
      </c>
      <c r="C174" s="1" t="s">
        <v>2153</v>
      </c>
      <c r="D174" s="1">
        <v>642508800</v>
      </c>
    </row>
    <row r="175" spans="1:4" ht="15" x14ac:dyDescent="0.25">
      <c r="A175" s="1" t="s">
        <v>2152</v>
      </c>
      <c r="C175" s="1" t="s">
        <v>11</v>
      </c>
      <c r="D175" s="1">
        <v>2415000000</v>
      </c>
    </row>
    <row r="176" spans="1:4" ht="15" x14ac:dyDescent="0.25">
      <c r="A176" s="1" t="s">
        <v>2151</v>
      </c>
      <c r="C176" s="1" t="s">
        <v>9</v>
      </c>
      <c r="D176" s="1">
        <v>2415000000</v>
      </c>
    </row>
    <row r="177" spans="1:4" ht="15" x14ac:dyDescent="0.25">
      <c r="A177" s="1" t="s">
        <v>2150</v>
      </c>
      <c r="C177" s="1" t="s">
        <v>99</v>
      </c>
      <c r="D177" s="1">
        <v>2415000000</v>
      </c>
    </row>
    <row r="178" spans="1:4" ht="15" x14ac:dyDescent="0.25">
      <c r="A178" s="1" t="s">
        <v>2149</v>
      </c>
      <c r="B178" s="1" t="str">
        <f>MID(A178,23,2)</f>
        <v>01</v>
      </c>
      <c r="C178" s="1" t="s">
        <v>2148</v>
      </c>
      <c r="D178" s="1">
        <v>2415000000</v>
      </c>
    </row>
    <row r="179" spans="1:4" ht="15" x14ac:dyDescent="0.25">
      <c r="A179" s="1" t="s">
        <v>2147</v>
      </c>
      <c r="C179" s="1" t="s">
        <v>2146</v>
      </c>
      <c r="D179" s="1">
        <v>79986873974.830002</v>
      </c>
    </row>
    <row r="180" spans="1:4" ht="15" x14ac:dyDescent="0.25">
      <c r="A180" s="1" t="s">
        <v>2145</v>
      </c>
      <c r="C180" s="1" t="s">
        <v>69</v>
      </c>
      <c r="D180" s="1">
        <v>10694273401.75</v>
      </c>
    </row>
    <row r="181" spans="1:4" ht="15" x14ac:dyDescent="0.25">
      <c r="A181" s="1" t="s">
        <v>2144</v>
      </c>
      <c r="C181" s="1" t="s">
        <v>67</v>
      </c>
      <c r="D181" s="1">
        <v>4989892051.75</v>
      </c>
    </row>
    <row r="182" spans="1:4" ht="15" x14ac:dyDescent="0.25">
      <c r="A182" s="1" t="s">
        <v>2143</v>
      </c>
      <c r="C182" s="1" t="s">
        <v>65</v>
      </c>
      <c r="D182" s="1">
        <v>4989892051.75</v>
      </c>
    </row>
    <row r="183" spans="1:4" ht="15" x14ac:dyDescent="0.25">
      <c r="A183" s="1" t="s">
        <v>2142</v>
      </c>
      <c r="C183" s="1" t="s">
        <v>63</v>
      </c>
      <c r="D183" s="1">
        <v>4661463989.75</v>
      </c>
    </row>
    <row r="184" spans="1:4" ht="15" x14ac:dyDescent="0.25">
      <c r="A184" s="1" t="s">
        <v>2141</v>
      </c>
      <c r="C184" s="1" t="s">
        <v>61</v>
      </c>
      <c r="D184" s="1">
        <v>4661463989.75</v>
      </c>
    </row>
    <row r="185" spans="1:4" ht="15" x14ac:dyDescent="0.25">
      <c r="A185" s="1" t="s">
        <v>2140</v>
      </c>
      <c r="C185" s="1" t="s">
        <v>59</v>
      </c>
      <c r="D185" s="1">
        <v>3576075622</v>
      </c>
    </row>
    <row r="186" spans="1:4" ht="15" x14ac:dyDescent="0.25">
      <c r="A186" s="1" t="s">
        <v>2139</v>
      </c>
      <c r="B186" s="1" t="str">
        <f>MID(A186,26,2)</f>
        <v>01</v>
      </c>
      <c r="C186" s="1" t="s">
        <v>57</v>
      </c>
      <c r="D186" s="1">
        <v>3576075622</v>
      </c>
    </row>
    <row r="187" spans="1:4" ht="15" x14ac:dyDescent="0.25">
      <c r="A187" s="1" t="s">
        <v>2138</v>
      </c>
      <c r="C187" s="1" t="s">
        <v>55</v>
      </c>
      <c r="D187" s="1">
        <v>20870473.75</v>
      </c>
    </row>
    <row r="188" spans="1:4" ht="15" x14ac:dyDescent="0.25">
      <c r="A188" s="1" t="s">
        <v>2137</v>
      </c>
      <c r="B188" s="1" t="str">
        <f>MID(A188,26,2)</f>
        <v>01</v>
      </c>
      <c r="C188" s="1" t="s">
        <v>53</v>
      </c>
      <c r="D188" s="1">
        <v>20870473.75</v>
      </c>
    </row>
    <row r="189" spans="1:4" ht="15" x14ac:dyDescent="0.25">
      <c r="A189" s="1" t="s">
        <v>2136</v>
      </c>
      <c r="C189" s="1" t="s">
        <v>141</v>
      </c>
      <c r="D189" s="1">
        <v>17989272</v>
      </c>
    </row>
    <row r="190" spans="1:4" ht="15" x14ac:dyDescent="0.25">
      <c r="A190" s="1" t="s">
        <v>2135</v>
      </c>
      <c r="B190" s="1" t="str">
        <f>MID(A190,26,2)</f>
        <v>01</v>
      </c>
      <c r="C190" s="1" t="s">
        <v>190</v>
      </c>
      <c r="D190" s="1">
        <v>17989272</v>
      </c>
    </row>
    <row r="191" spans="1:4" ht="15" x14ac:dyDescent="0.25">
      <c r="A191" s="1" t="s">
        <v>2134</v>
      </c>
      <c r="C191" s="1" t="s">
        <v>137</v>
      </c>
      <c r="D191" s="1">
        <v>27992664</v>
      </c>
    </row>
    <row r="192" spans="1:4" ht="15" x14ac:dyDescent="0.25">
      <c r="A192" s="1" t="s">
        <v>2133</v>
      </c>
      <c r="B192" s="1" t="str">
        <f>MID(A192,26,2)</f>
        <v>01</v>
      </c>
      <c r="C192" s="1" t="s">
        <v>187</v>
      </c>
      <c r="D192" s="1">
        <v>27992664</v>
      </c>
    </row>
    <row r="193" spans="1:4" ht="15" x14ac:dyDescent="0.25">
      <c r="A193" s="1" t="s">
        <v>2132</v>
      </c>
      <c r="C193" s="1" t="s">
        <v>51</v>
      </c>
      <c r="D193" s="1">
        <v>219104340</v>
      </c>
    </row>
    <row r="194" spans="1:4" ht="15" x14ac:dyDescent="0.25">
      <c r="A194" s="1" t="s">
        <v>2131</v>
      </c>
      <c r="B194" s="1" t="str">
        <f>MID(A194,26,2)</f>
        <v>01</v>
      </c>
      <c r="C194" s="1" t="s">
        <v>49</v>
      </c>
      <c r="D194" s="1">
        <v>219104340</v>
      </c>
    </row>
    <row r="195" spans="1:4" ht="15" x14ac:dyDescent="0.25">
      <c r="A195" s="1" t="s">
        <v>2130</v>
      </c>
      <c r="C195" s="1" t="s">
        <v>47</v>
      </c>
      <c r="D195" s="1">
        <v>116973650</v>
      </c>
    </row>
    <row r="196" spans="1:4" ht="15" x14ac:dyDescent="0.25">
      <c r="A196" s="1" t="s">
        <v>2129</v>
      </c>
      <c r="B196" s="1" t="str">
        <f>MID(A196,26,2)</f>
        <v>01</v>
      </c>
      <c r="C196" s="1" t="s">
        <v>45</v>
      </c>
      <c r="D196" s="1">
        <v>116973650</v>
      </c>
    </row>
    <row r="197" spans="1:4" ht="15" x14ac:dyDescent="0.25">
      <c r="A197" s="1" t="s">
        <v>2128</v>
      </c>
      <c r="C197" s="1" t="s">
        <v>32</v>
      </c>
      <c r="D197" s="1">
        <v>682457968</v>
      </c>
    </row>
    <row r="198" spans="1:4" ht="15" x14ac:dyDescent="0.25">
      <c r="A198" s="1" t="s">
        <v>2127</v>
      </c>
      <c r="C198" s="1" t="s">
        <v>42</v>
      </c>
      <c r="D198" s="1">
        <v>446514929</v>
      </c>
    </row>
    <row r="199" spans="1:4" ht="15" x14ac:dyDescent="0.25">
      <c r="A199" s="1" t="s">
        <v>2126</v>
      </c>
      <c r="B199" s="1" t="str">
        <f>MID(A199,29,2)</f>
        <v>01</v>
      </c>
      <c r="C199" s="1" t="s">
        <v>40</v>
      </c>
      <c r="D199" s="1">
        <v>446514929</v>
      </c>
    </row>
    <row r="200" spans="1:4" ht="15" x14ac:dyDescent="0.25">
      <c r="A200" s="1" t="s">
        <v>2125</v>
      </c>
      <c r="C200" s="1" t="s">
        <v>38</v>
      </c>
      <c r="D200" s="1">
        <v>235943039</v>
      </c>
    </row>
    <row r="201" spans="1:4" ht="15" x14ac:dyDescent="0.25">
      <c r="A201" s="1" t="s">
        <v>2124</v>
      </c>
      <c r="B201" s="1" t="str">
        <f>MID(A201,29,2)</f>
        <v>01</v>
      </c>
      <c r="C201" s="1" t="s">
        <v>36</v>
      </c>
      <c r="D201" s="1">
        <v>235943039</v>
      </c>
    </row>
    <row r="202" spans="1:4" ht="15" x14ac:dyDescent="0.25">
      <c r="A202" s="1" t="s">
        <v>2123</v>
      </c>
      <c r="C202" s="1" t="s">
        <v>34</v>
      </c>
      <c r="D202" s="1">
        <v>328428062</v>
      </c>
    </row>
    <row r="203" spans="1:4" ht="15" x14ac:dyDescent="0.25">
      <c r="A203" s="1" t="s">
        <v>2122</v>
      </c>
      <c r="C203" s="1" t="s">
        <v>32</v>
      </c>
      <c r="D203" s="1">
        <v>328428062</v>
      </c>
    </row>
    <row r="204" spans="1:4" ht="15" x14ac:dyDescent="0.25">
      <c r="A204" s="1" t="s">
        <v>2121</v>
      </c>
      <c r="C204" s="1" t="s">
        <v>30</v>
      </c>
      <c r="D204" s="1">
        <v>304228895</v>
      </c>
    </row>
    <row r="205" spans="1:4" ht="15" x14ac:dyDescent="0.25">
      <c r="A205" s="1" t="s">
        <v>2120</v>
      </c>
      <c r="B205" s="1" t="str">
        <f>MID(A205,26,2)</f>
        <v>01</v>
      </c>
      <c r="C205" s="1" t="s">
        <v>28</v>
      </c>
      <c r="D205" s="1">
        <v>304228895</v>
      </c>
    </row>
    <row r="206" spans="1:4" ht="15" x14ac:dyDescent="0.25">
      <c r="A206" s="1" t="s">
        <v>2119</v>
      </c>
      <c r="C206" s="1" t="s">
        <v>26</v>
      </c>
      <c r="D206" s="1">
        <v>24199167</v>
      </c>
    </row>
    <row r="207" spans="1:4" ht="15" x14ac:dyDescent="0.25">
      <c r="A207" s="1" t="s">
        <v>2118</v>
      </c>
      <c r="B207" s="1" t="str">
        <f>MID(A207,26,2)</f>
        <v>01</v>
      </c>
      <c r="C207" s="1" t="s">
        <v>24</v>
      </c>
      <c r="D207" s="1">
        <v>24199167</v>
      </c>
    </row>
    <row r="208" spans="1:4" ht="15" x14ac:dyDescent="0.25">
      <c r="A208" s="1" t="s">
        <v>2117</v>
      </c>
      <c r="C208" s="1" t="s">
        <v>13</v>
      </c>
      <c r="D208" s="1">
        <v>920381000</v>
      </c>
    </row>
    <row r="209" spans="1:4" ht="15" x14ac:dyDescent="0.25">
      <c r="A209" s="1" t="s">
        <v>2116</v>
      </c>
      <c r="C209" s="1" t="s">
        <v>11</v>
      </c>
      <c r="D209" s="1">
        <v>920381000</v>
      </c>
    </row>
    <row r="210" spans="1:4" ht="15" x14ac:dyDescent="0.25">
      <c r="A210" s="1" t="s">
        <v>2115</v>
      </c>
      <c r="C210" s="1" t="s">
        <v>110</v>
      </c>
      <c r="D210" s="1">
        <v>30326000</v>
      </c>
    </row>
    <row r="211" spans="1:4" ht="15" x14ac:dyDescent="0.25">
      <c r="A211" s="1" t="s">
        <v>2114</v>
      </c>
      <c r="C211" s="1" t="s">
        <v>108</v>
      </c>
      <c r="D211" s="1">
        <v>30326000</v>
      </c>
    </row>
    <row r="212" spans="1:4" ht="15" x14ac:dyDescent="0.25">
      <c r="A212" s="1" t="s">
        <v>2113</v>
      </c>
      <c r="B212" s="1" t="str">
        <f>MID(A212,23,2)</f>
        <v>01</v>
      </c>
      <c r="C212" s="1" t="s">
        <v>296</v>
      </c>
      <c r="D212" s="1">
        <v>30326000</v>
      </c>
    </row>
    <row r="213" spans="1:4" ht="15" x14ac:dyDescent="0.25">
      <c r="A213" s="1" t="s">
        <v>2112</v>
      </c>
      <c r="C213" s="1" t="s">
        <v>9</v>
      </c>
      <c r="D213" s="1">
        <v>890055000</v>
      </c>
    </row>
    <row r="214" spans="1:4" ht="15" x14ac:dyDescent="0.25">
      <c r="A214" s="1" t="s">
        <v>2111</v>
      </c>
      <c r="C214" s="1" t="s">
        <v>103</v>
      </c>
      <c r="D214" s="1">
        <v>5000000</v>
      </c>
    </row>
    <row r="215" spans="1:4" ht="15" x14ac:dyDescent="0.25">
      <c r="A215" s="1" t="s">
        <v>2110</v>
      </c>
      <c r="B215" s="1" t="str">
        <f>MID(A215,23,2)</f>
        <v>01</v>
      </c>
      <c r="C215" s="1" t="s">
        <v>101</v>
      </c>
      <c r="D215" s="1">
        <v>5000000</v>
      </c>
    </row>
    <row r="216" spans="1:4" ht="15" x14ac:dyDescent="0.25">
      <c r="A216" s="1" t="s">
        <v>2109</v>
      </c>
      <c r="C216" s="1" t="s">
        <v>79</v>
      </c>
      <c r="D216" s="1">
        <v>60849000</v>
      </c>
    </row>
    <row r="217" spans="1:4" ht="15" x14ac:dyDescent="0.25">
      <c r="A217" s="1" t="s">
        <v>2108</v>
      </c>
      <c r="B217" s="1" t="str">
        <f>MID(A217,23,2)</f>
        <v>01</v>
      </c>
      <c r="C217" s="1" t="s">
        <v>2107</v>
      </c>
      <c r="D217" s="1">
        <v>30000000</v>
      </c>
    </row>
    <row r="218" spans="1:4" ht="15" x14ac:dyDescent="0.25">
      <c r="A218" s="1" t="s">
        <v>2106</v>
      </c>
      <c r="B218" s="1" t="str">
        <f>MID(A218,23,2)</f>
        <v>01</v>
      </c>
      <c r="C218" s="1" t="s">
        <v>2105</v>
      </c>
      <c r="D218" s="1">
        <v>5849000</v>
      </c>
    </row>
    <row r="219" spans="1:4" ht="15" x14ac:dyDescent="0.25">
      <c r="A219" s="1" t="s">
        <v>2104</v>
      </c>
      <c r="B219" s="1" t="str">
        <f>MID(A219,23,2)</f>
        <v>01</v>
      </c>
      <c r="C219" s="1" t="s">
        <v>2103</v>
      </c>
      <c r="D219" s="1">
        <v>25000000</v>
      </c>
    </row>
    <row r="220" spans="1:4" ht="15" x14ac:dyDescent="0.25">
      <c r="A220" s="1" t="s">
        <v>2102</v>
      </c>
      <c r="C220" s="1" t="s">
        <v>19</v>
      </c>
      <c r="D220" s="1">
        <v>816554000</v>
      </c>
    </row>
    <row r="221" spans="1:4" ht="15" x14ac:dyDescent="0.25">
      <c r="A221" s="1" t="s">
        <v>2101</v>
      </c>
      <c r="B221" s="1" t="str">
        <f>MID(A221,23,2)</f>
        <v>01</v>
      </c>
      <c r="C221" s="1" t="s">
        <v>17</v>
      </c>
      <c r="D221" s="1">
        <v>810400000</v>
      </c>
    </row>
    <row r="222" spans="1:4" ht="15" x14ac:dyDescent="0.25">
      <c r="A222" s="1" t="s">
        <v>2100</v>
      </c>
      <c r="B222" s="1" t="str">
        <f>MID(A222,23,2)</f>
        <v>01</v>
      </c>
      <c r="C222" s="1" t="s">
        <v>510</v>
      </c>
      <c r="D222" s="1">
        <v>1755000</v>
      </c>
    </row>
    <row r="223" spans="1:4" ht="15" x14ac:dyDescent="0.25">
      <c r="A223" s="1" t="s">
        <v>2099</v>
      </c>
      <c r="B223" s="1" t="str">
        <f>MID(A223,23,2)</f>
        <v>01</v>
      </c>
      <c r="C223" s="1" t="s">
        <v>235</v>
      </c>
      <c r="D223" s="1">
        <v>4399000</v>
      </c>
    </row>
    <row r="224" spans="1:4" ht="15" x14ac:dyDescent="0.25">
      <c r="A224" s="1" t="s">
        <v>2098</v>
      </c>
      <c r="C224" s="1" t="s">
        <v>507</v>
      </c>
      <c r="D224" s="1">
        <v>7652000</v>
      </c>
    </row>
    <row r="225" spans="1:4" ht="15" x14ac:dyDescent="0.25">
      <c r="A225" s="1" t="s">
        <v>2097</v>
      </c>
      <c r="B225" s="1" t="str">
        <f>MID(A225,23,2)</f>
        <v>01</v>
      </c>
      <c r="C225" s="1" t="s">
        <v>625</v>
      </c>
      <c r="D225" s="1">
        <v>7652000</v>
      </c>
    </row>
    <row r="226" spans="1:4" ht="15" x14ac:dyDescent="0.25">
      <c r="A226" s="1" t="s">
        <v>2096</v>
      </c>
      <c r="C226" s="1" t="s">
        <v>2095</v>
      </c>
      <c r="D226" s="1">
        <v>1000000000</v>
      </c>
    </row>
    <row r="227" spans="1:4" ht="15" x14ac:dyDescent="0.25">
      <c r="A227" s="1" t="s">
        <v>2094</v>
      </c>
      <c r="C227" s="1" t="s">
        <v>2093</v>
      </c>
      <c r="D227" s="1">
        <v>1000000000</v>
      </c>
    </row>
    <row r="228" spans="1:4" ht="15" x14ac:dyDescent="0.25">
      <c r="A228" s="1" t="s">
        <v>2092</v>
      </c>
      <c r="C228" s="1" t="s">
        <v>2091</v>
      </c>
      <c r="D228" s="1">
        <v>1000000000</v>
      </c>
    </row>
    <row r="229" spans="1:4" ht="15" x14ac:dyDescent="0.25">
      <c r="A229" s="1" t="s">
        <v>2090</v>
      </c>
      <c r="B229" s="1" t="str">
        <f>MID(A229,19,2)</f>
        <v>01</v>
      </c>
      <c r="C229" s="1" t="s">
        <v>2089</v>
      </c>
      <c r="D229" s="1">
        <v>400000000</v>
      </c>
    </row>
    <row r="230" spans="1:4" ht="15" x14ac:dyDescent="0.25">
      <c r="A230" s="1" t="s">
        <v>2088</v>
      </c>
      <c r="B230" s="1" t="str">
        <f>MID(A230,19,2)</f>
        <v>01</v>
      </c>
      <c r="C230" s="1" t="s">
        <v>2087</v>
      </c>
      <c r="D230" s="1">
        <v>600000000</v>
      </c>
    </row>
    <row r="231" spans="1:4" ht="15" x14ac:dyDescent="0.25">
      <c r="A231" s="1" t="s">
        <v>2086</v>
      </c>
      <c r="C231" s="1" t="s">
        <v>1794</v>
      </c>
      <c r="D231" s="1">
        <v>700000000</v>
      </c>
    </row>
    <row r="232" spans="1:4" ht="15" x14ac:dyDescent="0.25">
      <c r="A232" s="1" t="s">
        <v>2085</v>
      </c>
      <c r="C232" s="1" t="s">
        <v>2084</v>
      </c>
      <c r="D232" s="1">
        <v>700000000</v>
      </c>
    </row>
    <row r="233" spans="1:4" ht="15" x14ac:dyDescent="0.25">
      <c r="A233" s="1" t="s">
        <v>2083</v>
      </c>
      <c r="B233" s="1" t="str">
        <f>MID(A233,16,2)</f>
        <v>01</v>
      </c>
      <c r="C233" s="1" t="s">
        <v>2082</v>
      </c>
      <c r="D233" s="1">
        <v>700000000</v>
      </c>
    </row>
    <row r="234" spans="1:4" ht="15" x14ac:dyDescent="0.25">
      <c r="A234" s="1" t="s">
        <v>2081</v>
      </c>
      <c r="C234" s="1" t="s">
        <v>907</v>
      </c>
      <c r="D234" s="1">
        <v>3084000350</v>
      </c>
    </row>
    <row r="235" spans="1:4" ht="15" x14ac:dyDescent="0.25">
      <c r="A235" s="1" t="s">
        <v>2080</v>
      </c>
      <c r="C235" s="1" t="s">
        <v>905</v>
      </c>
      <c r="D235" s="1">
        <v>20571000</v>
      </c>
    </row>
    <row r="236" spans="1:4" ht="15" x14ac:dyDescent="0.25">
      <c r="A236" s="1" t="s">
        <v>2079</v>
      </c>
      <c r="C236" s="1" t="s">
        <v>2078</v>
      </c>
      <c r="D236" s="1">
        <v>16711000</v>
      </c>
    </row>
    <row r="237" spans="1:4" ht="15" x14ac:dyDescent="0.25">
      <c r="A237" s="1" t="s">
        <v>2077</v>
      </c>
      <c r="B237" s="1" t="str">
        <f>MID(A237,16,2)</f>
        <v>01</v>
      </c>
      <c r="C237" s="1" t="s">
        <v>2076</v>
      </c>
      <c r="D237" s="1">
        <v>16711000</v>
      </c>
    </row>
    <row r="238" spans="1:4" ht="15" x14ac:dyDescent="0.25">
      <c r="A238" s="1" t="s">
        <v>2075</v>
      </c>
      <c r="C238" s="1" t="s">
        <v>903</v>
      </c>
      <c r="D238" s="1">
        <v>3860000</v>
      </c>
    </row>
    <row r="239" spans="1:4" ht="15" x14ac:dyDescent="0.25">
      <c r="A239" s="1" t="s">
        <v>2074</v>
      </c>
      <c r="B239" s="1" t="str">
        <f>MID(A239,19,2)</f>
        <v>01</v>
      </c>
      <c r="C239" s="1" t="s">
        <v>901</v>
      </c>
      <c r="D239" s="1">
        <v>3860000</v>
      </c>
    </row>
    <row r="240" spans="1:4" ht="15" x14ac:dyDescent="0.25">
      <c r="A240" s="1" t="s">
        <v>2073</v>
      </c>
      <c r="C240" s="1" t="s">
        <v>2072</v>
      </c>
      <c r="D240" s="1">
        <v>3063429350</v>
      </c>
    </row>
    <row r="241" spans="1:4" ht="15" x14ac:dyDescent="0.25">
      <c r="A241" s="1" t="s">
        <v>2071</v>
      </c>
      <c r="C241" s="1" t="s">
        <v>2070</v>
      </c>
      <c r="D241" s="1">
        <v>3063429350</v>
      </c>
    </row>
    <row r="242" spans="1:4" ht="15" x14ac:dyDescent="0.25">
      <c r="A242" s="1" t="s">
        <v>2069</v>
      </c>
      <c r="B242" s="1" t="str">
        <f>MID(A242,19,2)</f>
        <v>01</v>
      </c>
      <c r="C242" s="1" t="s">
        <v>2068</v>
      </c>
      <c r="D242" s="1">
        <v>3063429350</v>
      </c>
    </row>
    <row r="243" spans="1:4" ht="15" x14ac:dyDescent="0.25">
      <c r="A243" s="1" t="s">
        <v>2067</v>
      </c>
      <c r="C243" s="1" t="s">
        <v>2066</v>
      </c>
      <c r="D243" s="1">
        <v>33687390073.080002</v>
      </c>
    </row>
    <row r="244" spans="1:4" ht="15" x14ac:dyDescent="0.25">
      <c r="A244" s="1" t="s">
        <v>2065</v>
      </c>
      <c r="C244" s="1" t="s">
        <v>2064</v>
      </c>
      <c r="D244" s="1">
        <v>33687390073.080002</v>
      </c>
    </row>
    <row r="245" spans="1:4" ht="15" x14ac:dyDescent="0.25">
      <c r="A245" s="1" t="s">
        <v>2063</v>
      </c>
      <c r="C245" s="1" t="s">
        <v>2062</v>
      </c>
      <c r="D245" s="1">
        <v>24538428931.080002</v>
      </c>
    </row>
    <row r="246" spans="1:4" ht="15" x14ac:dyDescent="0.25">
      <c r="A246" s="1" t="s">
        <v>2061</v>
      </c>
      <c r="C246" s="1" t="s">
        <v>2054</v>
      </c>
      <c r="D246" s="1">
        <v>24538428931.080002</v>
      </c>
    </row>
    <row r="247" spans="1:4" ht="15" x14ac:dyDescent="0.25">
      <c r="A247" s="1" t="s">
        <v>2060</v>
      </c>
      <c r="C247" s="1" t="s">
        <v>2052</v>
      </c>
      <c r="D247" s="1">
        <v>24538428931.080002</v>
      </c>
    </row>
    <row r="248" spans="1:4" ht="15" x14ac:dyDescent="0.25">
      <c r="A248" s="1" t="s">
        <v>2059</v>
      </c>
      <c r="B248" s="1" t="str">
        <f>MID(A248,23,2)</f>
        <v>01</v>
      </c>
      <c r="C248" s="1" t="s">
        <v>2058</v>
      </c>
      <c r="D248" s="1">
        <v>24538428931.080002</v>
      </c>
    </row>
    <row r="249" spans="1:4" ht="15" x14ac:dyDescent="0.25">
      <c r="A249" s="1" t="s">
        <v>2057</v>
      </c>
      <c r="C249" s="1" t="s">
        <v>2056</v>
      </c>
      <c r="D249" s="1">
        <v>9148961142</v>
      </c>
    </row>
    <row r="250" spans="1:4" ht="15" x14ac:dyDescent="0.25">
      <c r="A250" s="1" t="s">
        <v>2055</v>
      </c>
      <c r="C250" s="1" t="s">
        <v>2054</v>
      </c>
      <c r="D250" s="1">
        <v>9148961142</v>
      </c>
    </row>
    <row r="251" spans="1:4" ht="15" x14ac:dyDescent="0.25">
      <c r="A251" s="1" t="s">
        <v>2053</v>
      </c>
      <c r="C251" s="1" t="s">
        <v>2052</v>
      </c>
      <c r="D251" s="1">
        <v>9148961142</v>
      </c>
    </row>
    <row r="252" spans="1:4" ht="15" x14ac:dyDescent="0.25">
      <c r="A252" s="1" t="s">
        <v>2051</v>
      </c>
      <c r="B252" s="1" t="str">
        <f>MID(A252,23,2)</f>
        <v>01</v>
      </c>
      <c r="C252" s="1" t="s">
        <v>2050</v>
      </c>
      <c r="D252" s="1">
        <v>9148961142</v>
      </c>
    </row>
    <row r="253" spans="1:4" ht="15" x14ac:dyDescent="0.25">
      <c r="A253" s="1" t="s">
        <v>2049</v>
      </c>
      <c r="C253" s="1" t="s">
        <v>15</v>
      </c>
      <c r="D253" s="1">
        <v>35605210500</v>
      </c>
    </row>
    <row r="254" spans="1:4" ht="15" x14ac:dyDescent="0.25">
      <c r="A254" s="1" t="s">
        <v>2048</v>
      </c>
      <c r="C254" s="1" t="s">
        <v>13</v>
      </c>
      <c r="D254" s="1">
        <v>15582000000</v>
      </c>
    </row>
    <row r="255" spans="1:4" ht="15" x14ac:dyDescent="0.25">
      <c r="A255" s="1" t="s">
        <v>2047</v>
      </c>
      <c r="C255" s="1" t="s">
        <v>93</v>
      </c>
      <c r="D255" s="1">
        <v>2370000000</v>
      </c>
    </row>
    <row r="256" spans="1:4" ht="15" x14ac:dyDescent="0.25">
      <c r="A256" s="1" t="s">
        <v>2046</v>
      </c>
      <c r="C256" s="1" t="s">
        <v>91</v>
      </c>
      <c r="D256" s="1">
        <v>2370000000</v>
      </c>
    </row>
    <row r="257" spans="1:4" ht="15" x14ac:dyDescent="0.25">
      <c r="A257" s="1" t="s">
        <v>2045</v>
      </c>
      <c r="C257" s="1" t="s">
        <v>802</v>
      </c>
      <c r="D257" s="1">
        <v>2370000000</v>
      </c>
    </row>
    <row r="258" spans="1:4" ht="15" x14ac:dyDescent="0.25">
      <c r="A258" s="1" t="s">
        <v>2044</v>
      </c>
      <c r="C258" s="1" t="s">
        <v>800</v>
      </c>
      <c r="D258" s="1">
        <v>2370000000</v>
      </c>
    </row>
    <row r="259" spans="1:4" ht="15" x14ac:dyDescent="0.25">
      <c r="A259" s="1" t="s">
        <v>2043</v>
      </c>
      <c r="C259" s="1" t="s">
        <v>798</v>
      </c>
      <c r="D259" s="1">
        <v>2370000000</v>
      </c>
    </row>
    <row r="260" spans="1:4" ht="15" x14ac:dyDescent="0.25">
      <c r="A260" s="1" t="s">
        <v>2042</v>
      </c>
      <c r="C260" s="1" t="s">
        <v>796</v>
      </c>
      <c r="D260" s="1">
        <v>2370000000</v>
      </c>
    </row>
    <row r="261" spans="1:4" ht="15" x14ac:dyDescent="0.25">
      <c r="A261" s="1" t="s">
        <v>2041</v>
      </c>
      <c r="C261" s="1" t="s">
        <v>794</v>
      </c>
      <c r="D261" s="1">
        <v>2370000000</v>
      </c>
    </row>
    <row r="262" spans="1:4" ht="15" x14ac:dyDescent="0.25">
      <c r="A262" s="1" t="s">
        <v>2040</v>
      </c>
      <c r="B262" s="1" t="str">
        <f>MID(A262,35,2)</f>
        <v>01</v>
      </c>
      <c r="C262" s="1" t="s">
        <v>2039</v>
      </c>
      <c r="D262" s="1">
        <v>2370000000</v>
      </c>
    </row>
    <row r="263" spans="1:4" ht="15" x14ac:dyDescent="0.25">
      <c r="A263" s="1" t="s">
        <v>2038</v>
      </c>
      <c r="C263" s="1" t="s">
        <v>11</v>
      </c>
      <c r="D263" s="1">
        <v>13212000000</v>
      </c>
    </row>
    <row r="264" spans="1:4" ht="15" x14ac:dyDescent="0.25">
      <c r="A264" s="1" t="s">
        <v>2037</v>
      </c>
      <c r="C264" s="1" t="s">
        <v>9</v>
      </c>
      <c r="D264" s="1">
        <v>13212000000</v>
      </c>
    </row>
    <row r="265" spans="1:4" ht="15" x14ac:dyDescent="0.25">
      <c r="A265" s="1" t="s">
        <v>2036</v>
      </c>
      <c r="C265" s="1" t="s">
        <v>99</v>
      </c>
      <c r="D265" s="1">
        <v>13212000000</v>
      </c>
    </row>
    <row r="266" spans="1:4" ht="15" x14ac:dyDescent="0.25">
      <c r="A266" s="1" t="s">
        <v>2035</v>
      </c>
      <c r="B266" s="1" t="str">
        <f>MID(A266,23,2)</f>
        <v>01</v>
      </c>
      <c r="C266" s="1" t="s">
        <v>2034</v>
      </c>
      <c r="D266" s="1">
        <v>11547000000</v>
      </c>
    </row>
    <row r="267" spans="1:4" ht="15" x14ac:dyDescent="0.25">
      <c r="A267" s="1" t="s">
        <v>2033</v>
      </c>
      <c r="B267" s="1" t="str">
        <f>MID(A267,23,2)</f>
        <v>01</v>
      </c>
      <c r="C267" s="1" t="s">
        <v>2032</v>
      </c>
      <c r="D267" s="1">
        <v>1450000000</v>
      </c>
    </row>
    <row r="268" spans="1:4" ht="15" x14ac:dyDescent="0.25">
      <c r="A268" s="1" t="s">
        <v>2031</v>
      </c>
      <c r="B268" s="1" t="str">
        <f>MID(A268,23,2)</f>
        <v>01</v>
      </c>
      <c r="C268" s="1" t="s">
        <v>2030</v>
      </c>
      <c r="D268" s="1">
        <v>215000000</v>
      </c>
    </row>
    <row r="269" spans="1:4" ht="15" x14ac:dyDescent="0.25">
      <c r="A269" s="1" t="s">
        <v>2029</v>
      </c>
      <c r="C269" s="1" t="s">
        <v>222</v>
      </c>
      <c r="D269" s="1">
        <v>20023210500</v>
      </c>
    </row>
    <row r="270" spans="1:4" ht="15" x14ac:dyDescent="0.25">
      <c r="A270" s="1" t="s">
        <v>2028</v>
      </c>
      <c r="C270" s="1" t="s">
        <v>220</v>
      </c>
      <c r="D270" s="1">
        <v>20023210500</v>
      </c>
    </row>
    <row r="271" spans="1:4" ht="15" x14ac:dyDescent="0.25">
      <c r="A271" s="1" t="s">
        <v>2027</v>
      </c>
      <c r="C271" s="1" t="s">
        <v>1193</v>
      </c>
      <c r="D271" s="1">
        <v>20023210500</v>
      </c>
    </row>
    <row r="272" spans="1:4" ht="15" x14ac:dyDescent="0.25">
      <c r="A272" s="1" t="s">
        <v>2026</v>
      </c>
      <c r="C272" s="1" t="s">
        <v>1865</v>
      </c>
      <c r="D272" s="1">
        <v>20023210500</v>
      </c>
    </row>
    <row r="273" spans="1:4" ht="15" x14ac:dyDescent="0.25">
      <c r="A273" s="1" t="s">
        <v>2025</v>
      </c>
      <c r="C273" s="1" t="s">
        <v>2024</v>
      </c>
      <c r="D273" s="1">
        <v>20023210500</v>
      </c>
    </row>
    <row r="274" spans="1:4" ht="15" x14ac:dyDescent="0.25">
      <c r="A274" s="1" t="s">
        <v>2023</v>
      </c>
      <c r="C274" s="1" t="s">
        <v>2022</v>
      </c>
      <c r="D274" s="1">
        <v>73427500</v>
      </c>
    </row>
    <row r="275" spans="1:4" ht="15" x14ac:dyDescent="0.25">
      <c r="A275" s="1" t="s">
        <v>2021</v>
      </c>
      <c r="B275" s="1" t="str">
        <f>MID(A275,29,2)</f>
        <v>33</v>
      </c>
      <c r="C275" s="1" t="s">
        <v>2020</v>
      </c>
      <c r="D275" s="1">
        <v>73427500</v>
      </c>
    </row>
    <row r="276" spans="1:4" ht="15" x14ac:dyDescent="0.25">
      <c r="A276" s="1" t="s">
        <v>2019</v>
      </c>
      <c r="C276" s="1" t="s">
        <v>2018</v>
      </c>
      <c r="D276" s="1">
        <v>19949783000</v>
      </c>
    </row>
    <row r="277" spans="1:4" ht="15" x14ac:dyDescent="0.25">
      <c r="A277" s="1" t="s">
        <v>2017</v>
      </c>
      <c r="B277" s="1" t="str">
        <f>MID(A277,29,2)</f>
        <v>32</v>
      </c>
      <c r="C277" s="1" t="s">
        <v>2016</v>
      </c>
      <c r="D277" s="1">
        <v>19949783000</v>
      </c>
    </row>
    <row r="278" spans="1:4" ht="15" x14ac:dyDescent="0.25">
      <c r="A278" s="1" t="s">
        <v>2015</v>
      </c>
      <c r="C278" s="1" t="s">
        <v>2014</v>
      </c>
      <c r="D278" s="1">
        <v>42383227057</v>
      </c>
    </row>
    <row r="279" spans="1:4" ht="15" x14ac:dyDescent="0.25">
      <c r="A279" s="1" t="s">
        <v>2013</v>
      </c>
      <c r="C279" s="1" t="s">
        <v>69</v>
      </c>
      <c r="D279" s="1">
        <v>41683227057</v>
      </c>
    </row>
    <row r="280" spans="1:4" ht="15" x14ac:dyDescent="0.25">
      <c r="A280" s="1" t="s">
        <v>2012</v>
      </c>
      <c r="C280" s="1" t="s">
        <v>67</v>
      </c>
      <c r="D280" s="1">
        <v>22161154830</v>
      </c>
    </row>
    <row r="281" spans="1:4" ht="15" x14ac:dyDescent="0.25">
      <c r="A281" s="1" t="s">
        <v>2011</v>
      </c>
      <c r="C281" s="1" t="s">
        <v>65</v>
      </c>
      <c r="D281" s="1">
        <v>22014693753</v>
      </c>
    </row>
    <row r="282" spans="1:4" ht="15" x14ac:dyDescent="0.25">
      <c r="A282" s="1" t="s">
        <v>2010</v>
      </c>
      <c r="C282" s="1" t="s">
        <v>63</v>
      </c>
      <c r="D282" s="1">
        <v>4763974723</v>
      </c>
    </row>
    <row r="283" spans="1:4" ht="15" x14ac:dyDescent="0.25">
      <c r="A283" s="1" t="s">
        <v>2009</v>
      </c>
      <c r="C283" s="1" t="s">
        <v>61</v>
      </c>
      <c r="D283" s="1">
        <v>4763974723</v>
      </c>
    </row>
    <row r="284" spans="1:4" ht="15" x14ac:dyDescent="0.25">
      <c r="A284" s="1" t="s">
        <v>2008</v>
      </c>
      <c r="C284" s="1" t="s">
        <v>59</v>
      </c>
      <c r="D284" s="1">
        <v>3615307359</v>
      </c>
    </row>
    <row r="285" spans="1:4" ht="15" x14ac:dyDescent="0.25">
      <c r="A285" s="1" t="s">
        <v>2007</v>
      </c>
      <c r="B285" s="1" t="str">
        <f>MID(A285,26,2)</f>
        <v>01</v>
      </c>
      <c r="C285" s="1" t="s">
        <v>57</v>
      </c>
      <c r="D285" s="1">
        <v>3092183394</v>
      </c>
    </row>
    <row r="286" spans="1:4" ht="15" x14ac:dyDescent="0.25">
      <c r="A286" s="1" t="s">
        <v>2006</v>
      </c>
      <c r="B286" s="1" t="str">
        <f>MID(A286,26,2)</f>
        <v>01</v>
      </c>
      <c r="C286" s="1" t="s">
        <v>2005</v>
      </c>
      <c r="D286" s="1">
        <v>523123965</v>
      </c>
    </row>
    <row r="287" spans="1:4" ht="15" x14ac:dyDescent="0.25">
      <c r="A287" s="1" t="s">
        <v>2004</v>
      </c>
      <c r="C287" s="1" t="s">
        <v>55</v>
      </c>
      <c r="D287" s="1">
        <v>266509080</v>
      </c>
    </row>
    <row r="288" spans="1:4" ht="15" x14ac:dyDescent="0.25">
      <c r="A288" s="1" t="s">
        <v>2003</v>
      </c>
      <c r="B288" s="1" t="str">
        <f>MID(A288,26,2)</f>
        <v>01</v>
      </c>
      <c r="C288" s="1" t="s">
        <v>53</v>
      </c>
      <c r="D288" s="1">
        <v>266509080</v>
      </c>
    </row>
    <row r="289" spans="1:4" ht="15" x14ac:dyDescent="0.25">
      <c r="A289" s="1" t="s">
        <v>2002</v>
      </c>
      <c r="C289" s="1" t="s">
        <v>141</v>
      </c>
      <c r="D289" s="1">
        <v>29989658</v>
      </c>
    </row>
    <row r="290" spans="1:4" ht="15" x14ac:dyDescent="0.25">
      <c r="A290" s="1" t="s">
        <v>2001</v>
      </c>
      <c r="B290" s="1" t="str">
        <f>MID(A290,26,2)</f>
        <v>01</v>
      </c>
      <c r="C290" s="1" t="s">
        <v>190</v>
      </c>
      <c r="D290" s="1">
        <v>29989658</v>
      </c>
    </row>
    <row r="291" spans="1:4" ht="15" x14ac:dyDescent="0.25">
      <c r="A291" s="1" t="s">
        <v>2000</v>
      </c>
      <c r="C291" s="1" t="s">
        <v>137</v>
      </c>
      <c r="D291" s="1">
        <v>46500834</v>
      </c>
    </row>
    <row r="292" spans="1:4" ht="15" x14ac:dyDescent="0.25">
      <c r="A292" s="1" t="s">
        <v>1999</v>
      </c>
      <c r="B292" s="1" t="str">
        <f>MID(A292,26,2)</f>
        <v>01</v>
      </c>
      <c r="C292" s="1" t="s">
        <v>187</v>
      </c>
      <c r="D292" s="1">
        <v>46500834</v>
      </c>
    </row>
    <row r="293" spans="1:4" ht="15" x14ac:dyDescent="0.25">
      <c r="A293" s="1" t="s">
        <v>1998</v>
      </c>
      <c r="C293" s="1" t="s">
        <v>51</v>
      </c>
      <c r="D293" s="1">
        <v>190102987</v>
      </c>
    </row>
    <row r="294" spans="1:4" ht="15" x14ac:dyDescent="0.25">
      <c r="A294" s="1" t="s">
        <v>1997</v>
      </c>
      <c r="B294" s="1" t="str">
        <f>MID(A294,26,2)</f>
        <v>01</v>
      </c>
      <c r="C294" s="1" t="s">
        <v>49</v>
      </c>
      <c r="D294" s="1">
        <v>190102987</v>
      </c>
    </row>
    <row r="295" spans="1:4" ht="15" x14ac:dyDescent="0.25">
      <c r="A295" s="1" t="s">
        <v>1996</v>
      </c>
      <c r="C295" s="1" t="s">
        <v>47</v>
      </c>
      <c r="D295" s="1">
        <v>101919962</v>
      </c>
    </row>
    <row r="296" spans="1:4" ht="15" x14ac:dyDescent="0.25">
      <c r="A296" s="1" t="s">
        <v>1995</v>
      </c>
      <c r="B296" s="1" t="str">
        <f>MID(A296,26,2)</f>
        <v>01</v>
      </c>
      <c r="C296" s="1" t="s">
        <v>45</v>
      </c>
      <c r="D296" s="1">
        <v>101919962</v>
      </c>
    </row>
    <row r="297" spans="1:4" ht="15" x14ac:dyDescent="0.25">
      <c r="A297" s="1" t="s">
        <v>1994</v>
      </c>
      <c r="C297" s="1" t="s">
        <v>32</v>
      </c>
      <c r="D297" s="1">
        <v>466541043</v>
      </c>
    </row>
    <row r="298" spans="1:4" ht="15" x14ac:dyDescent="0.25">
      <c r="A298" s="1" t="s">
        <v>1993</v>
      </c>
      <c r="C298" s="1" t="s">
        <v>42</v>
      </c>
      <c r="D298" s="1">
        <v>315230440</v>
      </c>
    </row>
    <row r="299" spans="1:4" ht="15" x14ac:dyDescent="0.25">
      <c r="A299" s="1" t="s">
        <v>1992</v>
      </c>
      <c r="B299" s="1" t="str">
        <f>MID(A299,29,2)</f>
        <v>01</v>
      </c>
      <c r="C299" s="1" t="s">
        <v>40</v>
      </c>
      <c r="D299" s="1">
        <v>315230440</v>
      </c>
    </row>
    <row r="300" spans="1:4" ht="15" x14ac:dyDescent="0.25">
      <c r="A300" s="1" t="s">
        <v>1991</v>
      </c>
      <c r="C300" s="1" t="s">
        <v>38</v>
      </c>
      <c r="D300" s="1">
        <v>151310603</v>
      </c>
    </row>
    <row r="301" spans="1:4" ht="15" x14ac:dyDescent="0.25">
      <c r="A301" s="1" t="s">
        <v>1990</v>
      </c>
      <c r="B301" s="1" t="str">
        <f>MID(A301,29,2)</f>
        <v>01</v>
      </c>
      <c r="C301" s="1" t="s">
        <v>36</v>
      </c>
      <c r="D301" s="1">
        <v>151310603</v>
      </c>
    </row>
    <row r="302" spans="1:4" ht="15" x14ac:dyDescent="0.25">
      <c r="A302" s="1" t="s">
        <v>1989</v>
      </c>
      <c r="C302" s="1" t="s">
        <v>1988</v>
      </c>
      <c r="D302" s="1">
        <v>47103800</v>
      </c>
    </row>
    <row r="303" spans="1:4" ht="15" x14ac:dyDescent="0.25">
      <c r="A303" s="1" t="s">
        <v>1987</v>
      </c>
      <c r="B303" s="1" t="str">
        <f>MID(A303,26,2)</f>
        <v>01</v>
      </c>
      <c r="C303" s="1" t="s">
        <v>1986</v>
      </c>
      <c r="D303" s="1">
        <v>47103800</v>
      </c>
    </row>
    <row r="304" spans="1:4" ht="15" x14ac:dyDescent="0.25">
      <c r="A304" s="1" t="s">
        <v>1985</v>
      </c>
      <c r="C304" s="1" t="s">
        <v>348</v>
      </c>
      <c r="D304" s="1">
        <v>16502656197</v>
      </c>
    </row>
    <row r="305" spans="1:4" ht="15" x14ac:dyDescent="0.25">
      <c r="A305" s="1" t="s">
        <v>1984</v>
      </c>
      <c r="C305" s="1" t="s">
        <v>346</v>
      </c>
      <c r="D305" s="1">
        <v>4433878800</v>
      </c>
    </row>
    <row r="306" spans="1:4" ht="15" x14ac:dyDescent="0.25">
      <c r="A306" s="1" t="s">
        <v>1983</v>
      </c>
      <c r="B306" s="1" t="str">
        <f>MID(A306,23,2)</f>
        <v>01</v>
      </c>
      <c r="C306" s="1" t="s">
        <v>344</v>
      </c>
      <c r="D306" s="1">
        <v>4433878800</v>
      </c>
    </row>
    <row r="307" spans="1:4" ht="15" x14ac:dyDescent="0.25">
      <c r="A307" s="1" t="s">
        <v>1982</v>
      </c>
      <c r="C307" s="1" t="s">
        <v>342</v>
      </c>
      <c r="D307" s="1">
        <v>3140771529</v>
      </c>
    </row>
    <row r="308" spans="1:4" ht="15" x14ac:dyDescent="0.25">
      <c r="A308" s="1" t="s">
        <v>1981</v>
      </c>
      <c r="B308" s="1" t="str">
        <f>MID(A308,23,2)</f>
        <v>01</v>
      </c>
      <c r="C308" s="1" t="s">
        <v>340</v>
      </c>
      <c r="D308" s="1">
        <v>3140771529</v>
      </c>
    </row>
    <row r="309" spans="1:4" ht="15" x14ac:dyDescent="0.25">
      <c r="A309" s="1" t="s">
        <v>1980</v>
      </c>
      <c r="C309" s="1" t="s">
        <v>338</v>
      </c>
      <c r="D309" s="1">
        <v>4652494371</v>
      </c>
    </row>
    <row r="310" spans="1:4" ht="15" x14ac:dyDescent="0.25">
      <c r="A310" s="1" t="s">
        <v>1979</v>
      </c>
      <c r="B310" s="1" t="str">
        <f>MID(A310,23,2)</f>
        <v>01</v>
      </c>
      <c r="C310" s="1" t="s">
        <v>1978</v>
      </c>
      <c r="D310" s="1">
        <v>1984044320</v>
      </c>
    </row>
    <row r="311" spans="1:4" ht="15" x14ac:dyDescent="0.25">
      <c r="A311" s="1" t="s">
        <v>1977</v>
      </c>
      <c r="B311" s="1" t="str">
        <f>MID(A311,23,2)</f>
        <v>01</v>
      </c>
      <c r="C311" s="1" t="s">
        <v>334</v>
      </c>
      <c r="D311" s="1">
        <v>1390029001</v>
      </c>
    </row>
    <row r="312" spans="1:4" ht="15" x14ac:dyDescent="0.25">
      <c r="A312" s="1" t="s">
        <v>1976</v>
      </c>
      <c r="B312" s="1" t="str">
        <f>MID(A312,23,2)</f>
        <v>01</v>
      </c>
      <c r="C312" s="1" t="s">
        <v>332</v>
      </c>
      <c r="D312" s="1">
        <v>304767657</v>
      </c>
    </row>
    <row r="313" spans="1:4" ht="15" x14ac:dyDescent="0.25">
      <c r="A313" s="1" t="s">
        <v>1975</v>
      </c>
      <c r="B313" s="1" t="str">
        <f>MID(A313,23,2)</f>
        <v>01</v>
      </c>
      <c r="C313" s="1" t="s">
        <v>1974</v>
      </c>
      <c r="D313" s="1">
        <v>973653393</v>
      </c>
    </row>
    <row r="314" spans="1:4" ht="15" x14ac:dyDescent="0.25">
      <c r="A314" s="1" t="s">
        <v>1973</v>
      </c>
      <c r="C314" s="1" t="s">
        <v>330</v>
      </c>
      <c r="D314" s="1">
        <v>1681421000</v>
      </c>
    </row>
    <row r="315" spans="1:4" ht="15" x14ac:dyDescent="0.25">
      <c r="A315" s="1" t="s">
        <v>1972</v>
      </c>
      <c r="B315" s="1" t="str">
        <f>MID(A315,23,2)</f>
        <v>01</v>
      </c>
      <c r="C315" s="1" t="s">
        <v>328</v>
      </c>
      <c r="D315" s="1">
        <v>1681421000</v>
      </c>
    </row>
    <row r="316" spans="1:4" ht="15" x14ac:dyDescent="0.25">
      <c r="A316" s="1" t="s">
        <v>1971</v>
      </c>
      <c r="C316" s="1" t="s">
        <v>326</v>
      </c>
      <c r="D316" s="1">
        <v>491294297</v>
      </c>
    </row>
    <row r="317" spans="1:4" ht="15" x14ac:dyDescent="0.25">
      <c r="A317" s="1" t="s">
        <v>1970</v>
      </c>
      <c r="B317" s="1" t="str">
        <f>MID(A317,23,2)</f>
        <v>01</v>
      </c>
      <c r="C317" s="1" t="s">
        <v>324</v>
      </c>
      <c r="D317" s="1">
        <v>491294297</v>
      </c>
    </row>
    <row r="318" spans="1:4" ht="15" x14ac:dyDescent="0.25">
      <c r="A318" s="1" t="s">
        <v>1969</v>
      </c>
      <c r="C318" s="1" t="s">
        <v>322</v>
      </c>
      <c r="D318" s="1">
        <v>1261092800</v>
      </c>
    </row>
    <row r="319" spans="1:4" ht="15" x14ac:dyDescent="0.25">
      <c r="A319" s="1" t="s">
        <v>1968</v>
      </c>
      <c r="B319" s="1" t="str">
        <f>MID(A319,23,2)</f>
        <v>01</v>
      </c>
      <c r="C319" s="1" t="s">
        <v>320</v>
      </c>
      <c r="D319" s="1">
        <v>1261092800</v>
      </c>
    </row>
    <row r="320" spans="1:4" ht="15" x14ac:dyDescent="0.25">
      <c r="A320" s="1" t="s">
        <v>1967</v>
      </c>
      <c r="C320" s="1" t="s">
        <v>318</v>
      </c>
      <c r="D320" s="1">
        <v>210547800</v>
      </c>
    </row>
    <row r="321" spans="1:4" ht="15" x14ac:dyDescent="0.25">
      <c r="A321" s="1" t="s">
        <v>1966</v>
      </c>
      <c r="B321" s="1" t="str">
        <f>MID(A321,23,2)</f>
        <v>01</v>
      </c>
      <c r="C321" s="1" t="s">
        <v>316</v>
      </c>
      <c r="D321" s="1">
        <v>210547800</v>
      </c>
    </row>
    <row r="322" spans="1:4" ht="15" x14ac:dyDescent="0.25">
      <c r="A322" s="1" t="s">
        <v>1965</v>
      </c>
      <c r="C322" s="1" t="s">
        <v>314</v>
      </c>
      <c r="D322" s="1">
        <v>210547800</v>
      </c>
    </row>
    <row r="323" spans="1:4" ht="15" x14ac:dyDescent="0.25">
      <c r="A323" s="1" t="s">
        <v>1964</v>
      </c>
      <c r="B323" s="1" t="str">
        <f>MID(A323,23,2)</f>
        <v>01</v>
      </c>
      <c r="C323" s="1" t="s">
        <v>312</v>
      </c>
      <c r="D323" s="1">
        <v>210547800</v>
      </c>
    </row>
    <row r="324" spans="1:4" ht="15" x14ac:dyDescent="0.25">
      <c r="A324" s="1" t="s">
        <v>1963</v>
      </c>
      <c r="C324" s="1" t="s">
        <v>310</v>
      </c>
      <c r="D324" s="1">
        <v>420607800</v>
      </c>
    </row>
    <row r="325" spans="1:4" ht="15" x14ac:dyDescent="0.25">
      <c r="A325" s="1" t="s">
        <v>1962</v>
      </c>
      <c r="B325" s="1" t="str">
        <f>MID(A325,23,2)</f>
        <v>01</v>
      </c>
      <c r="C325" s="1" t="s">
        <v>308</v>
      </c>
      <c r="D325" s="1">
        <v>420607800</v>
      </c>
    </row>
    <row r="326" spans="1:4" ht="15" x14ac:dyDescent="0.25">
      <c r="A326" s="1" t="s">
        <v>1961</v>
      </c>
      <c r="C326" s="1" t="s">
        <v>34</v>
      </c>
      <c r="D326" s="1">
        <v>678026222</v>
      </c>
    </row>
    <row r="327" spans="1:4" ht="15" x14ac:dyDescent="0.25">
      <c r="A327" s="1" t="s">
        <v>1960</v>
      </c>
      <c r="C327" s="1" t="s">
        <v>32</v>
      </c>
      <c r="D327" s="1">
        <v>240219171</v>
      </c>
    </row>
    <row r="328" spans="1:4" ht="15" x14ac:dyDescent="0.25">
      <c r="A328" s="1" t="s">
        <v>1959</v>
      </c>
      <c r="C328" s="1" t="s">
        <v>30</v>
      </c>
      <c r="D328" s="1">
        <v>221922233</v>
      </c>
    </row>
    <row r="329" spans="1:4" ht="15" x14ac:dyDescent="0.25">
      <c r="A329" s="1" t="s">
        <v>1958</v>
      </c>
      <c r="B329" s="1" t="str">
        <f>MID(A329,26,2)</f>
        <v>01</v>
      </c>
      <c r="C329" s="1" t="s">
        <v>28</v>
      </c>
      <c r="D329" s="1">
        <v>221922233</v>
      </c>
    </row>
    <row r="330" spans="1:4" ht="15" x14ac:dyDescent="0.25">
      <c r="A330" s="1" t="s">
        <v>1957</v>
      </c>
      <c r="C330" s="1" t="s">
        <v>26</v>
      </c>
      <c r="D330" s="1">
        <v>18296938</v>
      </c>
    </row>
    <row r="331" spans="1:4" ht="15" x14ac:dyDescent="0.25">
      <c r="A331" s="1" t="s">
        <v>1956</v>
      </c>
      <c r="B331" s="1" t="str">
        <f>MID(A331,26,2)</f>
        <v>01</v>
      </c>
      <c r="C331" s="1" t="s">
        <v>24</v>
      </c>
      <c r="D331" s="1">
        <v>18296938</v>
      </c>
    </row>
    <row r="332" spans="1:4" ht="15" x14ac:dyDescent="0.25">
      <c r="A332" s="1" t="s">
        <v>1955</v>
      </c>
      <c r="C332" s="1" t="s">
        <v>704</v>
      </c>
      <c r="D332" s="1">
        <v>200000000</v>
      </c>
    </row>
    <row r="333" spans="1:4" ht="15" x14ac:dyDescent="0.25">
      <c r="A333" s="1" t="s">
        <v>1954</v>
      </c>
      <c r="B333" s="1" t="str">
        <f>MID(A333,23,2)</f>
        <v>01</v>
      </c>
      <c r="C333" s="1" t="s">
        <v>702</v>
      </c>
      <c r="D333" s="1">
        <v>200000000</v>
      </c>
    </row>
    <row r="334" spans="1:4" ht="15" x14ac:dyDescent="0.25">
      <c r="A334" s="1" t="s">
        <v>1953</v>
      </c>
      <c r="C334" s="1" t="s">
        <v>818</v>
      </c>
      <c r="D334" s="1">
        <v>100000000</v>
      </c>
    </row>
    <row r="335" spans="1:4" ht="15" x14ac:dyDescent="0.25">
      <c r="A335" s="1" t="s">
        <v>1952</v>
      </c>
      <c r="B335" s="1" t="str">
        <f>MID(A335,23,2)</f>
        <v>01</v>
      </c>
      <c r="C335" s="1" t="s">
        <v>1951</v>
      </c>
      <c r="D335" s="1">
        <v>100000000</v>
      </c>
    </row>
    <row r="336" spans="1:4" ht="15" x14ac:dyDescent="0.25">
      <c r="A336" s="1" t="s">
        <v>1950</v>
      </c>
      <c r="C336" s="1" t="s">
        <v>1949</v>
      </c>
      <c r="D336" s="1">
        <v>17509844</v>
      </c>
    </row>
    <row r="337" spans="1:4" ht="15" x14ac:dyDescent="0.25">
      <c r="A337" s="1" t="s">
        <v>1948</v>
      </c>
      <c r="B337" s="1" t="str">
        <f>MID(A337,23,2)</f>
        <v>01</v>
      </c>
      <c r="C337" s="1" t="s">
        <v>1947</v>
      </c>
      <c r="D337" s="1">
        <v>6513360</v>
      </c>
    </row>
    <row r="338" spans="1:4" ht="15" x14ac:dyDescent="0.25">
      <c r="A338" s="1" t="s">
        <v>1946</v>
      </c>
      <c r="B338" s="1" t="str">
        <f>MID(A338,23,2)</f>
        <v>01</v>
      </c>
      <c r="C338" s="1" t="s">
        <v>1945</v>
      </c>
      <c r="D338" s="1">
        <v>10996484</v>
      </c>
    </row>
    <row r="339" spans="1:4" ht="15" x14ac:dyDescent="0.25">
      <c r="A339" s="1" t="s">
        <v>1944</v>
      </c>
      <c r="C339" s="1" t="s">
        <v>1909</v>
      </c>
      <c r="D339" s="1">
        <v>110000000</v>
      </c>
    </row>
    <row r="340" spans="1:4" ht="15" x14ac:dyDescent="0.25">
      <c r="A340" s="1" t="s">
        <v>1943</v>
      </c>
      <c r="B340" s="1" t="str">
        <f>MID(A340,23,2)</f>
        <v>01</v>
      </c>
      <c r="C340" s="1" t="s">
        <v>1907</v>
      </c>
      <c r="D340" s="1">
        <v>110000000</v>
      </c>
    </row>
    <row r="341" spans="1:4" ht="15" x14ac:dyDescent="0.25">
      <c r="A341" s="1" t="s">
        <v>1942</v>
      </c>
      <c r="C341" s="1" t="s">
        <v>1941</v>
      </c>
      <c r="D341" s="1">
        <v>217112</v>
      </c>
    </row>
    <row r="342" spans="1:4" ht="15" x14ac:dyDescent="0.25">
      <c r="A342" s="1" t="s">
        <v>1940</v>
      </c>
      <c r="B342" s="1" t="str">
        <f>MID(A342,23,2)</f>
        <v>01</v>
      </c>
      <c r="C342" s="1" t="s">
        <v>1939</v>
      </c>
      <c r="D342" s="1">
        <v>217112</v>
      </c>
    </row>
    <row r="343" spans="1:4" ht="15" x14ac:dyDescent="0.25">
      <c r="A343" s="1" t="s">
        <v>1938</v>
      </c>
      <c r="C343" s="1" t="s">
        <v>1937</v>
      </c>
      <c r="D343" s="1">
        <v>310160</v>
      </c>
    </row>
    <row r="344" spans="1:4" ht="15" x14ac:dyDescent="0.25">
      <c r="A344" s="1" t="s">
        <v>1936</v>
      </c>
      <c r="B344" s="1" t="str">
        <f>MID(A344,23,2)</f>
        <v>01</v>
      </c>
      <c r="C344" s="1" t="s">
        <v>1935</v>
      </c>
      <c r="D344" s="1">
        <v>310160</v>
      </c>
    </row>
    <row r="345" spans="1:4" ht="15" x14ac:dyDescent="0.25">
      <c r="A345" s="1" t="s">
        <v>1934</v>
      </c>
      <c r="C345" s="1" t="s">
        <v>1933</v>
      </c>
      <c r="D345" s="1">
        <v>9769935</v>
      </c>
    </row>
    <row r="346" spans="1:4" ht="15" x14ac:dyDescent="0.25">
      <c r="A346" s="1" t="s">
        <v>1932</v>
      </c>
      <c r="B346" s="1" t="str">
        <f>MID(A346,23,2)</f>
        <v>01</v>
      </c>
      <c r="C346" s="1" t="s">
        <v>1931</v>
      </c>
      <c r="D346" s="1">
        <v>9769935</v>
      </c>
    </row>
    <row r="347" spans="1:4" ht="15" x14ac:dyDescent="0.25">
      <c r="A347" s="1" t="s">
        <v>1930</v>
      </c>
      <c r="C347" s="1" t="s">
        <v>1929</v>
      </c>
      <c r="D347" s="1">
        <v>70036611</v>
      </c>
    </row>
    <row r="348" spans="1:4" ht="15" x14ac:dyDescent="0.25">
      <c r="A348" s="1" t="s">
        <v>1928</v>
      </c>
      <c r="C348" s="1" t="s">
        <v>1927</v>
      </c>
      <c r="D348" s="1">
        <v>70036611</v>
      </c>
    </row>
    <row r="349" spans="1:4" ht="15" x14ac:dyDescent="0.25">
      <c r="A349" s="1" t="s">
        <v>1926</v>
      </c>
      <c r="B349" s="1" t="str">
        <f>MID(A349,23,2)</f>
        <v>01</v>
      </c>
      <c r="C349" s="1" t="s">
        <v>1925</v>
      </c>
      <c r="D349" s="1">
        <v>1415722</v>
      </c>
    </row>
    <row r="350" spans="1:4" ht="15" x14ac:dyDescent="0.25">
      <c r="A350" s="1" t="s">
        <v>1924</v>
      </c>
      <c r="B350" s="1" t="str">
        <f>MID(A350,23,2)</f>
        <v>01</v>
      </c>
      <c r="C350" s="1" t="s">
        <v>1923</v>
      </c>
      <c r="D350" s="1">
        <v>403200</v>
      </c>
    </row>
    <row r="351" spans="1:4" ht="15" x14ac:dyDescent="0.25">
      <c r="A351" s="1" t="s">
        <v>1922</v>
      </c>
      <c r="B351" s="1" t="str">
        <f>MID(A351,23,2)</f>
        <v>01</v>
      </c>
      <c r="C351" s="1" t="s">
        <v>1921</v>
      </c>
      <c r="D351" s="1">
        <v>62545689</v>
      </c>
    </row>
    <row r="352" spans="1:4" ht="15" x14ac:dyDescent="0.25">
      <c r="A352" s="1" t="s">
        <v>1920</v>
      </c>
      <c r="B352" s="1" t="str">
        <f>MID(A352,23,2)</f>
        <v>01</v>
      </c>
      <c r="C352" s="1" t="s">
        <v>1919</v>
      </c>
      <c r="D352" s="1">
        <v>5672000</v>
      </c>
    </row>
    <row r="353" spans="1:4" ht="15" x14ac:dyDescent="0.25">
      <c r="A353" s="1" t="s">
        <v>1918</v>
      </c>
      <c r="C353" s="1" t="s">
        <v>1433</v>
      </c>
      <c r="D353" s="1">
        <v>146461077</v>
      </c>
    </row>
    <row r="354" spans="1:4" ht="15" x14ac:dyDescent="0.25">
      <c r="A354" s="1" t="s">
        <v>1917</v>
      </c>
      <c r="C354" s="1" t="s">
        <v>34</v>
      </c>
      <c r="D354" s="1">
        <v>146461077</v>
      </c>
    </row>
    <row r="355" spans="1:4" ht="15" x14ac:dyDescent="0.25">
      <c r="A355" s="1" t="s">
        <v>1916</v>
      </c>
      <c r="C355" s="1" t="s">
        <v>1915</v>
      </c>
      <c r="D355" s="1">
        <v>36461077</v>
      </c>
    </row>
    <row r="356" spans="1:4" ht="15" x14ac:dyDescent="0.25">
      <c r="A356" s="1" t="s">
        <v>1914</v>
      </c>
      <c r="C356" s="1" t="s">
        <v>1913</v>
      </c>
      <c r="D356" s="1">
        <v>36461077</v>
      </c>
    </row>
    <row r="357" spans="1:4" ht="15" x14ac:dyDescent="0.25">
      <c r="A357" s="1" t="s">
        <v>1912</v>
      </c>
      <c r="B357" s="1" t="str">
        <f>MID(A357,26,2)</f>
        <v>01</v>
      </c>
      <c r="C357" s="1" t="s">
        <v>1911</v>
      </c>
      <c r="D357" s="1">
        <v>36461077</v>
      </c>
    </row>
    <row r="358" spans="1:4" ht="15" x14ac:dyDescent="0.25">
      <c r="A358" s="1" t="s">
        <v>1910</v>
      </c>
      <c r="C358" s="1" t="s">
        <v>1909</v>
      </c>
      <c r="D358" s="1">
        <v>110000000</v>
      </c>
    </row>
    <row r="359" spans="1:4" ht="15" x14ac:dyDescent="0.25">
      <c r="A359" s="1" t="s">
        <v>1908</v>
      </c>
      <c r="B359" s="1" t="str">
        <f>MID(A359,23,2)</f>
        <v>01</v>
      </c>
      <c r="C359" s="1" t="s">
        <v>1907</v>
      </c>
      <c r="D359" s="1">
        <v>110000000</v>
      </c>
    </row>
    <row r="360" spans="1:4" ht="15" x14ac:dyDescent="0.25">
      <c r="A360" s="1" t="s">
        <v>1906</v>
      </c>
      <c r="C360" s="1" t="s">
        <v>13</v>
      </c>
      <c r="D360" s="1">
        <v>11191630480</v>
      </c>
    </row>
    <row r="361" spans="1:4" ht="15" x14ac:dyDescent="0.25">
      <c r="A361" s="1" t="s">
        <v>1905</v>
      </c>
      <c r="C361" s="1" t="s">
        <v>93</v>
      </c>
      <c r="D361" s="1">
        <v>496219000</v>
      </c>
    </row>
    <row r="362" spans="1:4" ht="15" x14ac:dyDescent="0.25">
      <c r="A362" s="1" t="s">
        <v>1904</v>
      </c>
      <c r="C362" s="1" t="s">
        <v>91</v>
      </c>
      <c r="D362" s="1">
        <v>496219000</v>
      </c>
    </row>
    <row r="363" spans="1:4" ht="15" x14ac:dyDescent="0.25">
      <c r="A363" s="1" t="s">
        <v>1903</v>
      </c>
      <c r="C363" s="1" t="s">
        <v>89</v>
      </c>
      <c r="D363" s="1">
        <v>496219000</v>
      </c>
    </row>
    <row r="364" spans="1:4" ht="15" x14ac:dyDescent="0.25">
      <c r="A364" s="1" t="s">
        <v>1902</v>
      </c>
      <c r="C364" s="1" t="s">
        <v>87</v>
      </c>
      <c r="D364" s="1">
        <v>496219000</v>
      </c>
    </row>
    <row r="365" spans="1:4" ht="15" x14ac:dyDescent="0.25">
      <c r="A365" s="1" t="s">
        <v>1901</v>
      </c>
      <c r="C365" s="1" t="s">
        <v>85</v>
      </c>
      <c r="D365" s="1">
        <v>496219000</v>
      </c>
    </row>
    <row r="366" spans="1:4" ht="15" x14ac:dyDescent="0.25">
      <c r="A366" s="1" t="s">
        <v>1900</v>
      </c>
      <c r="B366" s="1" t="str">
        <f>MID(A366,29,2)</f>
        <v>01</v>
      </c>
      <c r="C366" s="1" t="s">
        <v>1899</v>
      </c>
      <c r="D366" s="1">
        <v>350000000</v>
      </c>
    </row>
    <row r="367" spans="1:4" ht="15" x14ac:dyDescent="0.25">
      <c r="A367" s="1" t="s">
        <v>1898</v>
      </c>
      <c r="B367" s="1" t="str">
        <f>MID(A367,29,2)</f>
        <v>01</v>
      </c>
      <c r="C367" s="1" t="s">
        <v>1897</v>
      </c>
      <c r="D367" s="1">
        <v>146219000</v>
      </c>
    </row>
    <row r="368" spans="1:4" ht="15" x14ac:dyDescent="0.25">
      <c r="A368" s="1" t="s">
        <v>1896</v>
      </c>
      <c r="C368" s="1" t="s">
        <v>11</v>
      </c>
      <c r="D368" s="1">
        <v>10695411480</v>
      </c>
    </row>
    <row r="369" spans="1:4" ht="15" x14ac:dyDescent="0.25">
      <c r="A369" s="1" t="s">
        <v>1895</v>
      </c>
      <c r="C369" s="1" t="s">
        <v>110</v>
      </c>
      <c r="D369" s="1">
        <v>894039480</v>
      </c>
    </row>
    <row r="370" spans="1:4" ht="15" x14ac:dyDescent="0.25">
      <c r="A370" s="1" t="s">
        <v>1894</v>
      </c>
      <c r="C370" s="1" t="s">
        <v>684</v>
      </c>
      <c r="D370" s="1">
        <v>12156480</v>
      </c>
    </row>
    <row r="371" spans="1:4" ht="15" x14ac:dyDescent="0.25">
      <c r="A371" s="1" t="s">
        <v>1893</v>
      </c>
      <c r="B371" s="1" t="str">
        <f>MID(A371,23,2)</f>
        <v>01</v>
      </c>
      <c r="C371" s="1" t="s">
        <v>1892</v>
      </c>
      <c r="D371" s="1">
        <v>12156480</v>
      </c>
    </row>
    <row r="372" spans="1:4" ht="15" x14ac:dyDescent="0.25">
      <c r="A372" s="1" t="s">
        <v>1891</v>
      </c>
      <c r="C372" s="1" t="s">
        <v>108</v>
      </c>
      <c r="D372" s="1">
        <v>881883000</v>
      </c>
    </row>
    <row r="373" spans="1:4" ht="15" x14ac:dyDescent="0.25">
      <c r="A373" s="1" t="s">
        <v>1890</v>
      </c>
      <c r="B373" s="1" t="str">
        <f>MID(A373,23,2)</f>
        <v>01</v>
      </c>
      <c r="C373" s="1" t="s">
        <v>1889</v>
      </c>
      <c r="D373" s="1">
        <v>146219000</v>
      </c>
    </row>
    <row r="374" spans="1:4" ht="15" x14ac:dyDescent="0.25">
      <c r="A374" s="1" t="s">
        <v>1888</v>
      </c>
      <c r="B374" s="1" t="str">
        <f>MID(A374,23,2)</f>
        <v>01</v>
      </c>
      <c r="C374" s="1" t="s">
        <v>296</v>
      </c>
      <c r="D374" s="1">
        <v>735664000</v>
      </c>
    </row>
    <row r="375" spans="1:4" ht="15" x14ac:dyDescent="0.25">
      <c r="A375" s="1" t="s">
        <v>1887</v>
      </c>
      <c r="C375" s="1" t="s">
        <v>9</v>
      </c>
      <c r="D375" s="1">
        <v>9801372000</v>
      </c>
    </row>
    <row r="376" spans="1:4" ht="15" x14ac:dyDescent="0.25">
      <c r="A376" s="1" t="s">
        <v>1886</v>
      </c>
      <c r="C376" s="1" t="s">
        <v>895</v>
      </c>
      <c r="D376" s="1">
        <v>50000000</v>
      </c>
    </row>
    <row r="377" spans="1:4" ht="15" x14ac:dyDescent="0.25">
      <c r="A377" s="1" t="s">
        <v>1885</v>
      </c>
      <c r="B377" s="1" t="str">
        <f>MID(A377,23,2)</f>
        <v>01</v>
      </c>
      <c r="C377" s="1" t="s">
        <v>1884</v>
      </c>
      <c r="D377" s="1">
        <v>50000000</v>
      </c>
    </row>
    <row r="378" spans="1:4" ht="15" x14ac:dyDescent="0.25">
      <c r="A378" s="1" t="s">
        <v>1883</v>
      </c>
      <c r="C378" s="1" t="s">
        <v>103</v>
      </c>
      <c r="D378" s="1">
        <v>4679000</v>
      </c>
    </row>
    <row r="379" spans="1:4" ht="15" x14ac:dyDescent="0.25">
      <c r="A379" s="1" t="s">
        <v>1882</v>
      </c>
      <c r="B379" s="1" t="str">
        <f>MID(A379,23,2)</f>
        <v>01</v>
      </c>
      <c r="C379" s="1" t="s">
        <v>101</v>
      </c>
      <c r="D379" s="1">
        <v>4679000</v>
      </c>
    </row>
    <row r="380" spans="1:4" ht="15" x14ac:dyDescent="0.25">
      <c r="A380" s="1" t="s">
        <v>1881</v>
      </c>
      <c r="C380" s="1" t="s">
        <v>79</v>
      </c>
      <c r="D380" s="1">
        <v>3450000000</v>
      </c>
    </row>
    <row r="381" spans="1:4" ht="15" x14ac:dyDescent="0.25">
      <c r="A381" s="1" t="s">
        <v>1880</v>
      </c>
      <c r="B381" s="1" t="str">
        <f>MID(A381,23,2)</f>
        <v>01</v>
      </c>
      <c r="C381" s="1" t="s">
        <v>676</v>
      </c>
      <c r="D381" s="1">
        <v>3450000000</v>
      </c>
    </row>
    <row r="382" spans="1:4" ht="15" x14ac:dyDescent="0.25">
      <c r="A382" s="1" t="s">
        <v>1879</v>
      </c>
      <c r="C382" s="1" t="s">
        <v>99</v>
      </c>
      <c r="D382" s="1">
        <v>5891400000</v>
      </c>
    </row>
    <row r="383" spans="1:4" ht="15" x14ac:dyDescent="0.25">
      <c r="A383" s="1" t="s">
        <v>1878</v>
      </c>
      <c r="B383" s="1" t="str">
        <f>MID(A383,23,2)</f>
        <v>01</v>
      </c>
      <c r="C383" s="1" t="s">
        <v>17</v>
      </c>
      <c r="D383" s="1">
        <v>415400000</v>
      </c>
    </row>
    <row r="384" spans="1:4" ht="15" x14ac:dyDescent="0.25">
      <c r="A384" s="1" t="s">
        <v>1877</v>
      </c>
      <c r="B384" s="1" t="str">
        <f>MID(A384,23,2)</f>
        <v>01</v>
      </c>
      <c r="C384" s="1" t="s">
        <v>1876</v>
      </c>
      <c r="D384" s="1">
        <v>4063000000</v>
      </c>
    </row>
    <row r="385" spans="1:4" ht="15" x14ac:dyDescent="0.25">
      <c r="A385" s="1" t="s">
        <v>1875</v>
      </c>
      <c r="B385" s="1" t="str">
        <f>MID(A385,23,2)</f>
        <v>01</v>
      </c>
      <c r="C385" s="1" t="s">
        <v>1874</v>
      </c>
      <c r="D385" s="1">
        <v>1413000000</v>
      </c>
    </row>
    <row r="386" spans="1:4" ht="15" x14ac:dyDescent="0.25">
      <c r="A386" s="1" t="s">
        <v>1873</v>
      </c>
      <c r="C386" s="1" t="s">
        <v>7</v>
      </c>
      <c r="D386" s="1">
        <v>400000000</v>
      </c>
    </row>
    <row r="387" spans="1:4" ht="15" x14ac:dyDescent="0.25">
      <c r="A387" s="1" t="s">
        <v>1872</v>
      </c>
      <c r="B387" s="1" t="str">
        <f>MID(A387,23,2)</f>
        <v>01</v>
      </c>
      <c r="C387" s="1" t="s">
        <v>768</v>
      </c>
      <c r="D387" s="1">
        <v>400000000</v>
      </c>
    </row>
    <row r="388" spans="1:4" ht="15" x14ac:dyDescent="0.25">
      <c r="A388" s="1" t="s">
        <v>1871</v>
      </c>
      <c r="C388" s="1" t="s">
        <v>507</v>
      </c>
      <c r="D388" s="1">
        <v>5293000</v>
      </c>
    </row>
    <row r="389" spans="1:4" ht="15" x14ac:dyDescent="0.25">
      <c r="A389" s="1" t="s">
        <v>1870</v>
      </c>
      <c r="B389" s="1" t="str">
        <f>MID(A389,23,2)</f>
        <v>01</v>
      </c>
      <c r="C389" s="1" t="s">
        <v>625</v>
      </c>
      <c r="D389" s="1">
        <v>5293000</v>
      </c>
    </row>
    <row r="390" spans="1:4" ht="15" x14ac:dyDescent="0.25">
      <c r="A390" s="1" t="s">
        <v>1869</v>
      </c>
      <c r="C390" s="1" t="s">
        <v>222</v>
      </c>
      <c r="D390" s="1">
        <v>3400979075</v>
      </c>
    </row>
    <row r="391" spans="1:4" ht="15" x14ac:dyDescent="0.25">
      <c r="A391" s="1" t="s">
        <v>1868</v>
      </c>
      <c r="C391" s="1" t="s">
        <v>220</v>
      </c>
      <c r="D391" s="1">
        <v>632884157</v>
      </c>
    </row>
    <row r="392" spans="1:4" ht="15" x14ac:dyDescent="0.25">
      <c r="A392" s="1" t="s">
        <v>1867</v>
      </c>
      <c r="C392" s="1" t="s">
        <v>1193</v>
      </c>
      <c r="D392" s="1">
        <v>632884157</v>
      </c>
    </row>
    <row r="393" spans="1:4" ht="15" x14ac:dyDescent="0.25">
      <c r="A393" s="1" t="s">
        <v>1866</v>
      </c>
      <c r="C393" s="1" t="s">
        <v>1865</v>
      </c>
      <c r="D393" s="1">
        <v>632884157</v>
      </c>
    </row>
    <row r="394" spans="1:4" ht="15" x14ac:dyDescent="0.25">
      <c r="A394" s="1" t="s">
        <v>1864</v>
      </c>
      <c r="C394" s="1" t="s">
        <v>1863</v>
      </c>
      <c r="D394" s="1">
        <v>632884157</v>
      </c>
    </row>
    <row r="395" spans="1:4" ht="15" x14ac:dyDescent="0.25">
      <c r="A395" s="1" t="s">
        <v>1862</v>
      </c>
      <c r="B395" s="1" t="str">
        <f>MID(A395,26,2)</f>
        <v>01</v>
      </c>
      <c r="C395" s="1" t="s">
        <v>1861</v>
      </c>
      <c r="D395" s="1">
        <v>632884157</v>
      </c>
    </row>
    <row r="396" spans="1:4" ht="15" x14ac:dyDescent="0.25">
      <c r="A396" s="1" t="s">
        <v>1860</v>
      </c>
      <c r="C396" s="1" t="s">
        <v>890</v>
      </c>
      <c r="D396" s="1">
        <v>2768094918</v>
      </c>
    </row>
    <row r="397" spans="1:4" ht="15" x14ac:dyDescent="0.25">
      <c r="A397" s="1" t="s">
        <v>1859</v>
      </c>
      <c r="C397" s="1" t="s">
        <v>888</v>
      </c>
      <c r="D397" s="1">
        <v>2768094918</v>
      </c>
    </row>
    <row r="398" spans="1:4" ht="15" x14ac:dyDescent="0.25">
      <c r="A398" s="1" t="s">
        <v>1858</v>
      </c>
      <c r="C398" s="1" t="s">
        <v>1857</v>
      </c>
      <c r="D398" s="1">
        <v>2594194400</v>
      </c>
    </row>
    <row r="399" spans="1:4" ht="15" x14ac:dyDescent="0.25">
      <c r="A399" s="1" t="s">
        <v>1856</v>
      </c>
      <c r="C399" s="1" t="s">
        <v>1855</v>
      </c>
      <c r="D399" s="1">
        <v>2594194400</v>
      </c>
    </row>
    <row r="400" spans="1:4" ht="15" x14ac:dyDescent="0.25">
      <c r="A400" s="1" t="s">
        <v>1854</v>
      </c>
      <c r="B400" s="1" t="str">
        <f>MID(A400,26,2)</f>
        <v>01</v>
      </c>
      <c r="C400" s="1" t="s">
        <v>1853</v>
      </c>
      <c r="D400" s="1">
        <v>57000000</v>
      </c>
    </row>
    <row r="401" spans="1:4" ht="15" x14ac:dyDescent="0.25">
      <c r="A401" s="1" t="s">
        <v>1852</v>
      </c>
      <c r="B401" s="1" t="str">
        <f>MID(A401,26,2)</f>
        <v>01</v>
      </c>
      <c r="C401" s="1" t="s">
        <v>1851</v>
      </c>
      <c r="D401" s="1">
        <v>1500000000</v>
      </c>
    </row>
    <row r="402" spans="1:4" ht="15" x14ac:dyDescent="0.25">
      <c r="A402" s="1" t="s">
        <v>1850</v>
      </c>
      <c r="B402" s="1" t="str">
        <f>MID(A402,26,2)</f>
        <v>21</v>
      </c>
      <c r="C402" s="1" t="s">
        <v>1849</v>
      </c>
      <c r="D402" s="1">
        <v>187968100</v>
      </c>
    </row>
    <row r="403" spans="1:4" ht="15" x14ac:dyDescent="0.25">
      <c r="A403" s="1" t="s">
        <v>1848</v>
      </c>
      <c r="B403" s="1" t="str">
        <f>MID(A403,26,2)</f>
        <v>68</v>
      </c>
      <c r="C403" s="1" t="s">
        <v>1847</v>
      </c>
      <c r="D403" s="1">
        <v>849226300</v>
      </c>
    </row>
    <row r="404" spans="1:4" ht="15" x14ac:dyDescent="0.25">
      <c r="A404" s="1" t="s">
        <v>1846</v>
      </c>
      <c r="C404" s="1" t="s">
        <v>1845</v>
      </c>
      <c r="D404" s="1">
        <v>169000000</v>
      </c>
    </row>
    <row r="405" spans="1:4" ht="15" x14ac:dyDescent="0.25">
      <c r="A405" s="1" t="s">
        <v>1844</v>
      </c>
      <c r="C405" s="1" t="s">
        <v>1843</v>
      </c>
      <c r="D405" s="1">
        <v>169000000</v>
      </c>
    </row>
    <row r="406" spans="1:4" ht="15" x14ac:dyDescent="0.25">
      <c r="A406" s="1" t="s">
        <v>1842</v>
      </c>
      <c r="B406" s="1" t="str">
        <f>MID(A406,26,2)</f>
        <v>01</v>
      </c>
      <c r="C406" s="1" t="s">
        <v>1841</v>
      </c>
      <c r="D406" s="1">
        <v>169000000</v>
      </c>
    </row>
    <row r="407" spans="1:4" ht="15" x14ac:dyDescent="0.25">
      <c r="A407" s="1" t="s">
        <v>1840</v>
      </c>
      <c r="C407" s="1" t="s">
        <v>1839</v>
      </c>
      <c r="D407" s="1">
        <v>3970048</v>
      </c>
    </row>
    <row r="408" spans="1:4" ht="15" x14ac:dyDescent="0.25">
      <c r="A408" s="1" t="s">
        <v>1838</v>
      </c>
      <c r="C408" s="1" t="s">
        <v>1837</v>
      </c>
      <c r="D408" s="1">
        <v>3970048</v>
      </c>
    </row>
    <row r="409" spans="1:4" ht="15" x14ac:dyDescent="0.25">
      <c r="A409" s="1" t="s">
        <v>1836</v>
      </c>
      <c r="B409" s="1" t="str">
        <f>MID(A409,26,2)</f>
        <v>01</v>
      </c>
      <c r="C409" s="1" t="s">
        <v>1835</v>
      </c>
      <c r="D409" s="1">
        <v>3970048</v>
      </c>
    </row>
    <row r="410" spans="1:4" ht="15" x14ac:dyDescent="0.25">
      <c r="A410" s="1" t="s">
        <v>1834</v>
      </c>
      <c r="C410" s="1" t="s">
        <v>1833</v>
      </c>
      <c r="D410" s="1">
        <v>930470</v>
      </c>
    </row>
    <row r="411" spans="1:4" ht="15" x14ac:dyDescent="0.25">
      <c r="A411" s="1" t="s">
        <v>1832</v>
      </c>
      <c r="B411" s="1" t="str">
        <f>MID(A411,23,2)</f>
        <v>01</v>
      </c>
      <c r="C411" s="1" t="s">
        <v>1831</v>
      </c>
      <c r="D411" s="1">
        <v>930470</v>
      </c>
    </row>
    <row r="412" spans="1:4" ht="15" x14ac:dyDescent="0.25">
      <c r="A412" s="1" t="s">
        <v>1830</v>
      </c>
      <c r="C412" s="1" t="s">
        <v>1682</v>
      </c>
      <c r="D412" s="1">
        <v>4725179177</v>
      </c>
    </row>
    <row r="413" spans="1:4" ht="15" x14ac:dyDescent="0.25">
      <c r="A413" s="1" t="s">
        <v>1829</v>
      </c>
      <c r="C413" s="1" t="s">
        <v>110</v>
      </c>
      <c r="D413" s="1">
        <v>2550000000</v>
      </c>
    </row>
    <row r="414" spans="1:4" ht="15" x14ac:dyDescent="0.25">
      <c r="A414" s="1" t="s">
        <v>1828</v>
      </c>
      <c r="C414" s="1" t="s">
        <v>1827</v>
      </c>
      <c r="D414" s="1">
        <v>2550000000</v>
      </c>
    </row>
    <row r="415" spans="1:4" ht="15" x14ac:dyDescent="0.25">
      <c r="A415" s="1" t="s">
        <v>1826</v>
      </c>
      <c r="B415" s="1" t="str">
        <f>MID(A415,19,2)</f>
        <v>01</v>
      </c>
      <c r="C415" s="1" t="s">
        <v>1825</v>
      </c>
      <c r="D415" s="1">
        <v>1770000000</v>
      </c>
    </row>
    <row r="416" spans="1:4" ht="15" x14ac:dyDescent="0.25">
      <c r="A416" s="1" t="s">
        <v>1824</v>
      </c>
      <c r="B416" s="1" t="str">
        <f>MID(A416,19,2)</f>
        <v>01</v>
      </c>
      <c r="C416" s="1" t="s">
        <v>1823</v>
      </c>
      <c r="D416" s="1">
        <v>780000000</v>
      </c>
    </row>
    <row r="417" spans="1:4" ht="15" x14ac:dyDescent="0.25">
      <c r="A417" s="1" t="s">
        <v>1822</v>
      </c>
      <c r="C417" s="1" t="s">
        <v>9</v>
      </c>
      <c r="D417" s="1">
        <v>2175179177</v>
      </c>
    </row>
    <row r="418" spans="1:4" ht="15" x14ac:dyDescent="0.25">
      <c r="A418" s="1" t="s">
        <v>1821</v>
      </c>
      <c r="C418" s="1" t="s">
        <v>79</v>
      </c>
      <c r="D418" s="1">
        <v>1539422847</v>
      </c>
    </row>
    <row r="419" spans="1:4" ht="15" x14ac:dyDescent="0.25">
      <c r="A419" s="1" t="s">
        <v>1820</v>
      </c>
      <c r="B419" s="1" t="str">
        <f>MID(A419,19,2)</f>
        <v>01</v>
      </c>
      <c r="C419" s="1" t="s">
        <v>1819</v>
      </c>
      <c r="D419" s="1">
        <v>37218847</v>
      </c>
    </row>
    <row r="420" spans="1:4" ht="15" x14ac:dyDescent="0.25">
      <c r="A420" s="1" t="s">
        <v>1818</v>
      </c>
      <c r="B420" s="1" t="str">
        <f>MID(A420,19,2)</f>
        <v>01</v>
      </c>
      <c r="C420" s="1" t="s">
        <v>1817</v>
      </c>
      <c r="D420" s="1">
        <v>1502204000</v>
      </c>
    </row>
    <row r="421" spans="1:4" ht="15" x14ac:dyDescent="0.25">
      <c r="A421" s="1" t="s">
        <v>1816</v>
      </c>
      <c r="C421" s="1" t="s">
        <v>99</v>
      </c>
      <c r="D421" s="1">
        <v>635756330</v>
      </c>
    </row>
    <row r="422" spans="1:4" ht="15" x14ac:dyDescent="0.25">
      <c r="A422" s="1" t="s">
        <v>1815</v>
      </c>
      <c r="B422" s="1" t="str">
        <f>MID(A422,19,2)</f>
        <v>01</v>
      </c>
      <c r="C422" s="1" t="s">
        <v>1814</v>
      </c>
      <c r="D422" s="1">
        <v>3374500</v>
      </c>
    </row>
    <row r="423" spans="1:4" ht="15" x14ac:dyDescent="0.25">
      <c r="A423" s="1" t="s">
        <v>1813</v>
      </c>
      <c r="B423" s="1" t="str">
        <f>MID(A423,19,2)</f>
        <v>01</v>
      </c>
      <c r="C423" s="1" t="s">
        <v>1812</v>
      </c>
      <c r="D423" s="1">
        <v>606135072</v>
      </c>
    </row>
    <row r="424" spans="1:4" ht="15" x14ac:dyDescent="0.25">
      <c r="A424" s="1" t="s">
        <v>1811</v>
      </c>
      <c r="B424" s="1" t="str">
        <f>MID(A424,19,2)</f>
        <v>01</v>
      </c>
      <c r="C424" s="1" t="s">
        <v>1810</v>
      </c>
      <c r="D424" s="1">
        <v>19488268</v>
      </c>
    </row>
    <row r="425" spans="1:4" ht="15" x14ac:dyDescent="0.25">
      <c r="A425" s="1" t="s">
        <v>1809</v>
      </c>
      <c r="B425" s="1" t="str">
        <f>MID(A425,19,2)</f>
        <v>01</v>
      </c>
      <c r="C425" s="1" t="s">
        <v>1808</v>
      </c>
      <c r="D425" s="1">
        <v>6758490</v>
      </c>
    </row>
    <row r="426" spans="1:4" ht="15" x14ac:dyDescent="0.25">
      <c r="A426" s="1" t="s">
        <v>1807</v>
      </c>
      <c r="C426" s="1" t="s">
        <v>1806</v>
      </c>
      <c r="D426" s="1">
        <v>87908995</v>
      </c>
    </row>
    <row r="427" spans="1:4" ht="15" x14ac:dyDescent="0.25">
      <c r="A427" s="1" t="s">
        <v>1805</v>
      </c>
      <c r="C427" s="1" t="s">
        <v>1804</v>
      </c>
      <c r="D427" s="1">
        <v>87908995</v>
      </c>
    </row>
    <row r="428" spans="1:4" ht="15" x14ac:dyDescent="0.25">
      <c r="A428" s="1" t="s">
        <v>1803</v>
      </c>
      <c r="C428" s="1" t="s">
        <v>1802</v>
      </c>
      <c r="D428" s="1">
        <v>87908995</v>
      </c>
    </row>
    <row r="429" spans="1:4" ht="15" x14ac:dyDescent="0.25">
      <c r="A429" s="1" t="s">
        <v>1801</v>
      </c>
      <c r="C429" s="1" t="s">
        <v>1800</v>
      </c>
      <c r="D429" s="1">
        <v>87908995</v>
      </c>
    </row>
    <row r="430" spans="1:4" ht="15" x14ac:dyDescent="0.25">
      <c r="A430" s="1" t="s">
        <v>1799</v>
      </c>
      <c r="B430" s="1" t="str">
        <f>MID(A430,23,2)</f>
        <v>01</v>
      </c>
      <c r="C430" s="1" t="s">
        <v>1798</v>
      </c>
      <c r="D430" s="1">
        <v>7908995</v>
      </c>
    </row>
    <row r="431" spans="1:4" ht="15" x14ac:dyDescent="0.25">
      <c r="A431" s="1" t="s">
        <v>1797</v>
      </c>
      <c r="B431" s="1" t="str">
        <f>MID(A431,23,2)</f>
        <v>01</v>
      </c>
      <c r="C431" s="1" t="s">
        <v>1796</v>
      </c>
      <c r="D431" s="1">
        <v>80000000</v>
      </c>
    </row>
    <row r="432" spans="1:4" ht="15" x14ac:dyDescent="0.25">
      <c r="A432" s="1" t="s">
        <v>1795</v>
      </c>
      <c r="C432" s="1" t="s">
        <v>1794</v>
      </c>
      <c r="D432" s="1">
        <v>113000000</v>
      </c>
    </row>
    <row r="433" spans="1:4" ht="15" x14ac:dyDescent="0.25">
      <c r="A433" s="1" t="s">
        <v>1793</v>
      </c>
      <c r="C433" s="1" t="s">
        <v>1792</v>
      </c>
      <c r="D433" s="1">
        <v>113000000</v>
      </c>
    </row>
    <row r="434" spans="1:4" ht="15" x14ac:dyDescent="0.25">
      <c r="A434" s="1" t="s">
        <v>1791</v>
      </c>
      <c r="C434" s="1" t="s">
        <v>1790</v>
      </c>
      <c r="D434" s="1">
        <v>113000000</v>
      </c>
    </row>
    <row r="435" spans="1:4" ht="15" x14ac:dyDescent="0.25">
      <c r="A435" s="1" t="s">
        <v>1789</v>
      </c>
      <c r="B435" s="1" t="str">
        <f>MID(A435,19,2)</f>
        <v>01</v>
      </c>
      <c r="C435" s="1" t="s">
        <v>1788</v>
      </c>
      <c r="D435" s="1">
        <v>113000000</v>
      </c>
    </row>
    <row r="436" spans="1:4" ht="15" x14ac:dyDescent="0.25">
      <c r="A436" s="1" t="s">
        <v>1787</v>
      </c>
      <c r="C436" s="1" t="s">
        <v>907</v>
      </c>
      <c r="D436" s="1">
        <v>3374500</v>
      </c>
    </row>
    <row r="437" spans="1:4" ht="15" x14ac:dyDescent="0.25">
      <c r="A437" s="1" t="s">
        <v>1786</v>
      </c>
      <c r="C437" s="1" t="s">
        <v>905</v>
      </c>
      <c r="D437" s="1">
        <v>3374500</v>
      </c>
    </row>
    <row r="438" spans="1:4" ht="15" x14ac:dyDescent="0.25">
      <c r="A438" s="1" t="s">
        <v>1785</v>
      </c>
      <c r="C438" s="1" t="s">
        <v>903</v>
      </c>
      <c r="D438" s="1">
        <v>3374500</v>
      </c>
    </row>
    <row r="439" spans="1:4" ht="15" x14ac:dyDescent="0.25">
      <c r="A439" s="1" t="s">
        <v>1784</v>
      </c>
      <c r="B439" s="1" t="str">
        <f>MID(A439,19,2)</f>
        <v>01</v>
      </c>
      <c r="C439" s="1" t="s">
        <v>1783</v>
      </c>
      <c r="D439" s="1">
        <v>3374500</v>
      </c>
    </row>
    <row r="440" spans="1:4" ht="15" x14ac:dyDescent="0.25">
      <c r="A440" s="1" t="s">
        <v>1782</v>
      </c>
      <c r="C440" s="1" t="s">
        <v>15</v>
      </c>
      <c r="D440" s="1">
        <v>700000000</v>
      </c>
    </row>
    <row r="441" spans="1:4" ht="15" x14ac:dyDescent="0.25">
      <c r="A441" s="1" t="s">
        <v>1781</v>
      </c>
      <c r="C441" s="1" t="s">
        <v>13</v>
      </c>
      <c r="D441" s="1">
        <v>667000000</v>
      </c>
    </row>
    <row r="442" spans="1:4" ht="15" x14ac:dyDescent="0.25">
      <c r="A442" s="1" t="s">
        <v>1780</v>
      </c>
      <c r="C442" s="1" t="s">
        <v>11</v>
      </c>
      <c r="D442" s="1">
        <v>667000000</v>
      </c>
    </row>
    <row r="443" spans="1:4" ht="15" x14ac:dyDescent="0.25">
      <c r="A443" s="1" t="s">
        <v>1779</v>
      </c>
      <c r="C443" s="1" t="s">
        <v>9</v>
      </c>
      <c r="D443" s="1">
        <v>667000000</v>
      </c>
    </row>
    <row r="444" spans="1:4" ht="15" x14ac:dyDescent="0.25">
      <c r="A444" s="1" t="s">
        <v>1778</v>
      </c>
      <c r="C444" s="1" t="s">
        <v>7</v>
      </c>
      <c r="D444" s="1">
        <v>667000000</v>
      </c>
    </row>
    <row r="445" spans="1:4" ht="15" x14ac:dyDescent="0.25">
      <c r="A445" s="1" t="s">
        <v>1777</v>
      </c>
      <c r="B445" s="1" t="str">
        <f>MID(A445,23,2)</f>
        <v>01</v>
      </c>
      <c r="C445" s="1" t="s">
        <v>1776</v>
      </c>
      <c r="D445" s="1">
        <v>667000000</v>
      </c>
    </row>
    <row r="446" spans="1:4" ht="15" x14ac:dyDescent="0.25">
      <c r="A446" s="1" t="s">
        <v>1775</v>
      </c>
      <c r="C446" s="1" t="s">
        <v>222</v>
      </c>
      <c r="D446" s="1">
        <v>33000000</v>
      </c>
    </row>
    <row r="447" spans="1:4" ht="15" x14ac:dyDescent="0.25">
      <c r="A447" s="1" t="s">
        <v>1774</v>
      </c>
      <c r="C447" s="1" t="s">
        <v>890</v>
      </c>
      <c r="D447" s="1">
        <v>33000000</v>
      </c>
    </row>
    <row r="448" spans="1:4" ht="15" x14ac:dyDescent="0.25">
      <c r="A448" s="1" t="s">
        <v>1773</v>
      </c>
      <c r="C448" s="1" t="s">
        <v>888</v>
      </c>
      <c r="D448" s="1">
        <v>33000000</v>
      </c>
    </row>
    <row r="449" spans="1:4" ht="15" x14ac:dyDescent="0.25">
      <c r="A449" s="1" t="s">
        <v>1772</v>
      </c>
      <c r="C449" s="1" t="s">
        <v>1771</v>
      </c>
      <c r="D449" s="1">
        <v>33000000</v>
      </c>
    </row>
    <row r="450" spans="1:4" ht="15" x14ac:dyDescent="0.25">
      <c r="A450" s="1" t="s">
        <v>1770</v>
      </c>
      <c r="B450" s="1" t="str">
        <f>MID(A450,23,2)</f>
        <v>01</v>
      </c>
      <c r="C450" s="1" t="s">
        <v>1769</v>
      </c>
      <c r="D450" s="1">
        <v>33000000</v>
      </c>
    </row>
    <row r="451" spans="1:4" ht="15" x14ac:dyDescent="0.25">
      <c r="A451" s="1" t="s">
        <v>1768</v>
      </c>
      <c r="C451" s="1" t="s">
        <v>1767</v>
      </c>
      <c r="D451" s="1">
        <v>4924038893</v>
      </c>
    </row>
    <row r="452" spans="1:4" ht="15" x14ac:dyDescent="0.25">
      <c r="A452" s="1" t="s">
        <v>1766</v>
      </c>
      <c r="C452" s="1" t="s">
        <v>69</v>
      </c>
      <c r="D452" s="1">
        <v>2044323688</v>
      </c>
    </row>
    <row r="453" spans="1:4" ht="15" x14ac:dyDescent="0.25">
      <c r="A453" s="1" t="s">
        <v>1765</v>
      </c>
      <c r="C453" s="1" t="s">
        <v>67</v>
      </c>
      <c r="D453" s="1">
        <v>2027121688</v>
      </c>
    </row>
    <row r="454" spans="1:4" ht="15" x14ac:dyDescent="0.25">
      <c r="A454" s="1" t="s">
        <v>1764</v>
      </c>
      <c r="C454" s="1" t="s">
        <v>65</v>
      </c>
      <c r="D454" s="1">
        <v>2027121688</v>
      </c>
    </row>
    <row r="455" spans="1:4" ht="15" x14ac:dyDescent="0.25">
      <c r="A455" s="1" t="s">
        <v>1763</v>
      </c>
      <c r="C455" s="1" t="s">
        <v>63</v>
      </c>
      <c r="D455" s="1">
        <v>1909319575</v>
      </c>
    </row>
    <row r="456" spans="1:4" ht="15" x14ac:dyDescent="0.25">
      <c r="A456" s="1" t="s">
        <v>1762</v>
      </c>
      <c r="C456" s="1" t="s">
        <v>61</v>
      </c>
      <c r="D456" s="1">
        <v>1909319575</v>
      </c>
    </row>
    <row r="457" spans="1:4" ht="15" x14ac:dyDescent="0.25">
      <c r="A457" s="1" t="s">
        <v>1761</v>
      </c>
      <c r="C457" s="1" t="s">
        <v>59</v>
      </c>
      <c r="D457" s="1">
        <v>1525647510</v>
      </c>
    </row>
    <row r="458" spans="1:4" ht="15" x14ac:dyDescent="0.25">
      <c r="A458" s="1" t="s">
        <v>1760</v>
      </c>
      <c r="B458" s="1" t="str">
        <f>MID(A458,26,2)</f>
        <v>01</v>
      </c>
      <c r="C458" s="1" t="s">
        <v>57</v>
      </c>
      <c r="D458" s="1">
        <v>1525647510</v>
      </c>
    </row>
    <row r="459" spans="1:4" ht="15" x14ac:dyDescent="0.25">
      <c r="A459" s="1" t="s">
        <v>1759</v>
      </c>
      <c r="C459" s="1" t="s">
        <v>141</v>
      </c>
      <c r="D459" s="1">
        <v>5139792</v>
      </c>
    </row>
    <row r="460" spans="1:4" ht="15" x14ac:dyDescent="0.25">
      <c r="A460" s="1" t="s">
        <v>1758</v>
      </c>
      <c r="B460" s="1" t="str">
        <f>MID(A460,26,2)</f>
        <v>01</v>
      </c>
      <c r="C460" s="1" t="s">
        <v>190</v>
      </c>
      <c r="D460" s="1">
        <v>5139792</v>
      </c>
    </row>
    <row r="461" spans="1:4" ht="15" x14ac:dyDescent="0.25">
      <c r="A461" s="1" t="s">
        <v>1757</v>
      </c>
      <c r="C461" s="1" t="s">
        <v>137</v>
      </c>
      <c r="D461" s="1">
        <v>7997904</v>
      </c>
    </row>
    <row r="462" spans="1:4" ht="15" x14ac:dyDescent="0.25">
      <c r="A462" s="1" t="s">
        <v>1756</v>
      </c>
      <c r="B462" s="1" t="str">
        <f>MID(A462,26,2)</f>
        <v>01</v>
      </c>
      <c r="C462" s="1" t="s">
        <v>135</v>
      </c>
      <c r="D462" s="1">
        <v>7997904</v>
      </c>
    </row>
    <row r="463" spans="1:4" ht="15" x14ac:dyDescent="0.25">
      <c r="A463" s="1" t="s">
        <v>1755</v>
      </c>
      <c r="C463" s="1" t="s">
        <v>51</v>
      </c>
      <c r="D463" s="1">
        <v>92789267</v>
      </c>
    </row>
    <row r="464" spans="1:4" ht="15" x14ac:dyDescent="0.25">
      <c r="A464" s="1" t="s">
        <v>1754</v>
      </c>
      <c r="B464" s="1" t="str">
        <f>MID(A464,26,2)</f>
        <v>01</v>
      </c>
      <c r="C464" s="1" t="s">
        <v>132</v>
      </c>
      <c r="D464" s="1">
        <v>92789267</v>
      </c>
    </row>
    <row r="465" spans="1:4" ht="15" x14ac:dyDescent="0.25">
      <c r="A465" s="1" t="s">
        <v>1753</v>
      </c>
      <c r="C465" s="1" t="s">
        <v>47</v>
      </c>
      <c r="D465" s="1">
        <v>49071206</v>
      </c>
    </row>
    <row r="466" spans="1:4" ht="15" x14ac:dyDescent="0.25">
      <c r="A466" s="1" t="s">
        <v>1752</v>
      </c>
      <c r="B466" s="1" t="str">
        <f>MID(A466,26,2)</f>
        <v>01</v>
      </c>
      <c r="C466" s="1" t="s">
        <v>129</v>
      </c>
      <c r="D466" s="1">
        <v>49071206</v>
      </c>
    </row>
    <row r="467" spans="1:4" ht="15" x14ac:dyDescent="0.25">
      <c r="A467" s="1" t="s">
        <v>1751</v>
      </c>
      <c r="C467" s="1" t="s">
        <v>32</v>
      </c>
      <c r="D467" s="1">
        <v>228673896</v>
      </c>
    </row>
    <row r="468" spans="1:4" ht="15" x14ac:dyDescent="0.25">
      <c r="A468" s="1" t="s">
        <v>1750</v>
      </c>
      <c r="C468" s="1" t="s">
        <v>42</v>
      </c>
      <c r="D468" s="1">
        <v>154509390</v>
      </c>
    </row>
    <row r="469" spans="1:4" ht="15" x14ac:dyDescent="0.25">
      <c r="A469" s="1" t="s">
        <v>1749</v>
      </c>
      <c r="B469" s="1" t="str">
        <f>MID(A469,29,2)</f>
        <v>01</v>
      </c>
      <c r="C469" s="1" t="s">
        <v>125</v>
      </c>
      <c r="D469" s="1">
        <v>154509390</v>
      </c>
    </row>
    <row r="470" spans="1:4" ht="15" x14ac:dyDescent="0.25">
      <c r="A470" s="1" t="s">
        <v>1748</v>
      </c>
      <c r="C470" s="1" t="s">
        <v>38</v>
      </c>
      <c r="D470" s="1">
        <v>74164506</v>
      </c>
    </row>
    <row r="471" spans="1:4" ht="15" x14ac:dyDescent="0.25">
      <c r="A471" s="1" t="s">
        <v>1747</v>
      </c>
      <c r="B471" s="1" t="str">
        <f>MID(A471,29,2)</f>
        <v>01</v>
      </c>
      <c r="C471" s="1" t="s">
        <v>122</v>
      </c>
      <c r="D471" s="1">
        <v>74164506</v>
      </c>
    </row>
    <row r="472" spans="1:4" ht="15" x14ac:dyDescent="0.25">
      <c r="A472" s="1" t="s">
        <v>1746</v>
      </c>
      <c r="C472" s="1" t="s">
        <v>34</v>
      </c>
      <c r="D472" s="1">
        <v>117802113</v>
      </c>
    </row>
    <row r="473" spans="1:4" ht="15" x14ac:dyDescent="0.25">
      <c r="A473" s="1" t="s">
        <v>1745</v>
      </c>
      <c r="C473" s="1" t="s">
        <v>32</v>
      </c>
      <c r="D473" s="1">
        <v>117802113</v>
      </c>
    </row>
    <row r="474" spans="1:4" ht="15" x14ac:dyDescent="0.25">
      <c r="A474" s="1" t="s">
        <v>1744</v>
      </c>
      <c r="C474" s="1" t="s">
        <v>30</v>
      </c>
      <c r="D474" s="1">
        <v>108774613</v>
      </c>
    </row>
    <row r="475" spans="1:4" ht="15" x14ac:dyDescent="0.25">
      <c r="A475" s="1" t="s">
        <v>1743</v>
      </c>
      <c r="B475" s="1" t="str">
        <f>MID(A475,26,2)</f>
        <v>01</v>
      </c>
      <c r="C475" s="1" t="s">
        <v>28</v>
      </c>
      <c r="D475" s="1">
        <v>108774613</v>
      </c>
    </row>
    <row r="476" spans="1:4" ht="15" x14ac:dyDescent="0.25">
      <c r="A476" s="1" t="s">
        <v>1742</v>
      </c>
      <c r="C476" s="1" t="s">
        <v>26</v>
      </c>
      <c r="D476" s="1">
        <v>9027500</v>
      </c>
    </row>
    <row r="477" spans="1:4" ht="15" x14ac:dyDescent="0.25">
      <c r="A477" s="1" t="s">
        <v>1741</v>
      </c>
      <c r="B477" s="1" t="str">
        <f>MID(A477,26,2)</f>
        <v>01</v>
      </c>
      <c r="C477" s="1" t="s">
        <v>114</v>
      </c>
      <c r="D477" s="1">
        <v>9027500</v>
      </c>
    </row>
    <row r="478" spans="1:4" ht="15" x14ac:dyDescent="0.25">
      <c r="A478" s="1" t="s">
        <v>1740</v>
      </c>
      <c r="C478" s="1" t="s">
        <v>13</v>
      </c>
      <c r="D478" s="1">
        <v>17202000</v>
      </c>
    </row>
    <row r="479" spans="1:4" ht="15" x14ac:dyDescent="0.25">
      <c r="A479" s="1" t="s">
        <v>1739</v>
      </c>
      <c r="C479" s="1" t="s">
        <v>11</v>
      </c>
      <c r="D479" s="1">
        <v>17202000</v>
      </c>
    </row>
    <row r="480" spans="1:4" ht="15" x14ac:dyDescent="0.25">
      <c r="A480" s="1" t="s">
        <v>1738</v>
      </c>
      <c r="C480" s="1" t="s">
        <v>110</v>
      </c>
      <c r="D480" s="1">
        <v>8820000</v>
      </c>
    </row>
    <row r="481" spans="1:4" ht="15" x14ac:dyDescent="0.25">
      <c r="A481" s="1" t="s">
        <v>1737</v>
      </c>
      <c r="C481" s="1" t="s">
        <v>108</v>
      </c>
      <c r="D481" s="1">
        <v>8820000</v>
      </c>
    </row>
    <row r="482" spans="1:4" ht="15" x14ac:dyDescent="0.25">
      <c r="A482" s="1" t="s">
        <v>1736</v>
      </c>
      <c r="B482" s="1" t="str">
        <f>MID(A482,23,2)</f>
        <v>01</v>
      </c>
      <c r="C482" s="1" t="s">
        <v>296</v>
      </c>
      <c r="D482" s="1">
        <v>8820000</v>
      </c>
    </row>
    <row r="483" spans="1:4" ht="15" x14ac:dyDescent="0.25">
      <c r="A483" s="1" t="s">
        <v>1735</v>
      </c>
      <c r="C483" s="1" t="s">
        <v>9</v>
      </c>
      <c r="D483" s="1">
        <v>8382000</v>
      </c>
    </row>
    <row r="484" spans="1:4" ht="15" x14ac:dyDescent="0.25">
      <c r="A484" s="1" t="s">
        <v>1734</v>
      </c>
      <c r="C484" s="1" t="s">
        <v>103</v>
      </c>
      <c r="D484" s="1">
        <v>2440000</v>
      </c>
    </row>
    <row r="485" spans="1:4" ht="15" x14ac:dyDescent="0.25">
      <c r="A485" s="1" t="s">
        <v>1733</v>
      </c>
      <c r="B485" s="1" t="str">
        <f>MID(A485,23,2)</f>
        <v>01</v>
      </c>
      <c r="C485" s="1" t="s">
        <v>101</v>
      </c>
      <c r="D485" s="1">
        <v>2440000</v>
      </c>
    </row>
    <row r="486" spans="1:4" ht="15" x14ac:dyDescent="0.25">
      <c r="A486" s="1" t="s">
        <v>1732</v>
      </c>
      <c r="C486" s="1" t="s">
        <v>19</v>
      </c>
      <c r="D486" s="1">
        <v>3214000</v>
      </c>
    </row>
    <row r="487" spans="1:4" ht="15" x14ac:dyDescent="0.25">
      <c r="A487" s="1" t="s">
        <v>1731</v>
      </c>
      <c r="B487" s="1" t="str">
        <f>MID(A487,23,2)</f>
        <v>01</v>
      </c>
      <c r="C487" s="1" t="s">
        <v>235</v>
      </c>
      <c r="D487" s="1">
        <v>3214000</v>
      </c>
    </row>
    <row r="488" spans="1:4" ht="15" x14ac:dyDescent="0.25">
      <c r="A488" s="1" t="s">
        <v>1730</v>
      </c>
      <c r="C488" s="1" t="s">
        <v>507</v>
      </c>
      <c r="D488" s="1">
        <v>2728000</v>
      </c>
    </row>
    <row r="489" spans="1:4" ht="15" x14ac:dyDescent="0.25">
      <c r="A489" s="1" t="s">
        <v>1729</v>
      </c>
      <c r="B489" s="1" t="str">
        <f>MID(A489,23,2)</f>
        <v>01</v>
      </c>
      <c r="C489" s="1" t="s">
        <v>505</v>
      </c>
      <c r="D489" s="1">
        <v>2728000</v>
      </c>
    </row>
    <row r="490" spans="1:4" ht="15" x14ac:dyDescent="0.25">
      <c r="A490" s="1" t="s">
        <v>1728</v>
      </c>
      <c r="C490" s="1" t="s">
        <v>15</v>
      </c>
      <c r="D490" s="1">
        <v>2879715205</v>
      </c>
    </row>
    <row r="491" spans="1:4" ht="15" x14ac:dyDescent="0.25">
      <c r="A491" s="1" t="s">
        <v>1727</v>
      </c>
      <c r="C491" s="1" t="s">
        <v>67</v>
      </c>
      <c r="D491" s="1">
        <v>896834905</v>
      </c>
    </row>
    <row r="492" spans="1:4" ht="15" x14ac:dyDescent="0.25">
      <c r="A492" s="1" t="s">
        <v>1726</v>
      </c>
      <c r="C492" s="1" t="s">
        <v>65</v>
      </c>
      <c r="D492" s="1">
        <v>896834905</v>
      </c>
    </row>
    <row r="493" spans="1:4" ht="15" x14ac:dyDescent="0.25">
      <c r="A493" s="1" t="s">
        <v>1725</v>
      </c>
      <c r="C493" s="1" t="s">
        <v>63</v>
      </c>
      <c r="D493" s="1">
        <v>896834905</v>
      </c>
    </row>
    <row r="494" spans="1:4" ht="15" x14ac:dyDescent="0.25">
      <c r="A494" s="1" t="s">
        <v>1724</v>
      </c>
      <c r="C494" s="1" t="s">
        <v>61</v>
      </c>
      <c r="D494" s="1">
        <v>896834905</v>
      </c>
    </row>
    <row r="495" spans="1:4" ht="15" x14ac:dyDescent="0.25">
      <c r="A495" s="1" t="s">
        <v>1723</v>
      </c>
      <c r="C495" s="1" t="s">
        <v>59</v>
      </c>
      <c r="D495" s="1">
        <v>896834905</v>
      </c>
    </row>
    <row r="496" spans="1:4" ht="15" x14ac:dyDescent="0.25">
      <c r="A496" s="1" t="s">
        <v>1722</v>
      </c>
      <c r="B496" s="1" t="str">
        <f>MID(A496,26,2)</f>
        <v>01</v>
      </c>
      <c r="C496" s="1" t="s">
        <v>1721</v>
      </c>
      <c r="D496" s="1">
        <v>303770003</v>
      </c>
    </row>
    <row r="497" spans="1:4" ht="15" x14ac:dyDescent="0.25">
      <c r="A497" s="1" t="s">
        <v>1720</v>
      </c>
      <c r="B497" s="1" t="str">
        <f>MID(A497,26,2)</f>
        <v>01</v>
      </c>
      <c r="C497" s="1" t="s">
        <v>1718</v>
      </c>
      <c r="D497" s="1">
        <v>129379150</v>
      </c>
    </row>
    <row r="498" spans="1:4" ht="15" x14ac:dyDescent="0.25">
      <c r="A498" s="1" t="s">
        <v>1719</v>
      </c>
      <c r="B498" s="1" t="str">
        <f>MID(A498,26,2)</f>
        <v>61</v>
      </c>
      <c r="C498" s="1" t="s">
        <v>1718</v>
      </c>
      <c r="D498" s="1">
        <v>463685752</v>
      </c>
    </row>
    <row r="499" spans="1:4" ht="15" x14ac:dyDescent="0.25">
      <c r="A499" s="1" t="s">
        <v>1717</v>
      </c>
      <c r="C499" s="1" t="s">
        <v>13</v>
      </c>
      <c r="D499" s="1">
        <v>1974520300</v>
      </c>
    </row>
    <row r="500" spans="1:4" ht="15" x14ac:dyDescent="0.25">
      <c r="A500" s="1" t="s">
        <v>1716</v>
      </c>
      <c r="C500" s="1" t="s">
        <v>93</v>
      </c>
      <c r="D500" s="1">
        <v>191030000</v>
      </c>
    </row>
    <row r="501" spans="1:4" ht="15" x14ac:dyDescent="0.25">
      <c r="A501" s="1" t="s">
        <v>1715</v>
      </c>
      <c r="C501" s="1" t="s">
        <v>91</v>
      </c>
      <c r="D501" s="1">
        <v>191030000</v>
      </c>
    </row>
    <row r="502" spans="1:4" ht="15" x14ac:dyDescent="0.25">
      <c r="A502" s="1" t="s">
        <v>1714</v>
      </c>
      <c r="C502" s="1" t="s">
        <v>802</v>
      </c>
      <c r="D502" s="1">
        <v>191030000</v>
      </c>
    </row>
    <row r="503" spans="1:4" ht="15" x14ac:dyDescent="0.25">
      <c r="A503" s="1" t="s">
        <v>1713</v>
      </c>
      <c r="C503" s="1" t="s">
        <v>800</v>
      </c>
      <c r="D503" s="1">
        <v>191030000</v>
      </c>
    </row>
    <row r="504" spans="1:4" ht="15" x14ac:dyDescent="0.25">
      <c r="A504" s="1" t="s">
        <v>1712</v>
      </c>
      <c r="C504" s="1" t="s">
        <v>798</v>
      </c>
      <c r="D504" s="1">
        <v>191030000</v>
      </c>
    </row>
    <row r="505" spans="1:4" ht="15" x14ac:dyDescent="0.25">
      <c r="A505" s="1" t="s">
        <v>1711</v>
      </c>
      <c r="C505" s="1" t="s">
        <v>794</v>
      </c>
      <c r="D505" s="1">
        <v>191030000</v>
      </c>
    </row>
    <row r="506" spans="1:4" ht="15" x14ac:dyDescent="0.25">
      <c r="A506" s="1" t="s">
        <v>1710</v>
      </c>
      <c r="B506" s="1" t="str">
        <f>MID(A506,35,2)</f>
        <v>61</v>
      </c>
      <c r="C506" s="1" t="s">
        <v>1709</v>
      </c>
      <c r="D506" s="1">
        <v>7500000</v>
      </c>
    </row>
    <row r="507" spans="1:4" ht="15" x14ac:dyDescent="0.25">
      <c r="A507" s="1" t="s">
        <v>1708</v>
      </c>
      <c r="B507" s="1" t="str">
        <f>MID(A507,35,2)</f>
        <v>01</v>
      </c>
      <c r="C507" s="1" t="s">
        <v>1707</v>
      </c>
      <c r="D507" s="1">
        <v>183530000</v>
      </c>
    </row>
    <row r="508" spans="1:4" ht="15" x14ac:dyDescent="0.25">
      <c r="A508" s="1" t="s">
        <v>1706</v>
      </c>
      <c r="C508" s="1" t="s">
        <v>11</v>
      </c>
      <c r="D508" s="1">
        <v>1783490300</v>
      </c>
    </row>
    <row r="509" spans="1:4" ht="15" x14ac:dyDescent="0.25">
      <c r="A509" s="1" t="s">
        <v>1705</v>
      </c>
      <c r="C509" s="1" t="s">
        <v>9</v>
      </c>
      <c r="D509" s="1">
        <v>1783490300</v>
      </c>
    </row>
    <row r="510" spans="1:4" ht="15" x14ac:dyDescent="0.25">
      <c r="A510" s="1" t="s">
        <v>1704</v>
      </c>
      <c r="C510" s="1" t="s">
        <v>99</v>
      </c>
      <c r="D510" s="1">
        <v>1783490300</v>
      </c>
    </row>
    <row r="511" spans="1:4" ht="15" x14ac:dyDescent="0.25">
      <c r="A511" s="1" t="s">
        <v>1703</v>
      </c>
      <c r="B511" s="1" t="str">
        <f>MID(A511,23,2)</f>
        <v>01</v>
      </c>
      <c r="C511" s="1" t="s">
        <v>1702</v>
      </c>
      <c r="D511" s="1">
        <v>150000000</v>
      </c>
    </row>
    <row r="512" spans="1:4" ht="15" x14ac:dyDescent="0.25">
      <c r="A512" s="1" t="s">
        <v>1701</v>
      </c>
      <c r="B512" s="1" t="str">
        <f>MID(A512,23,2)</f>
        <v>01</v>
      </c>
      <c r="C512" s="1" t="s">
        <v>1700</v>
      </c>
      <c r="D512" s="1">
        <v>68084900</v>
      </c>
    </row>
    <row r="513" spans="1:4" ht="15" x14ac:dyDescent="0.25">
      <c r="A513" s="1" t="s">
        <v>1699</v>
      </c>
      <c r="B513" s="1" t="str">
        <f>MID(A513,23,2)</f>
        <v>01</v>
      </c>
      <c r="C513" s="1" t="s">
        <v>1698</v>
      </c>
      <c r="D513" s="1">
        <v>217318500</v>
      </c>
    </row>
    <row r="514" spans="1:4" ht="15" x14ac:dyDescent="0.25">
      <c r="A514" s="1" t="s">
        <v>1697</v>
      </c>
      <c r="B514" s="1" t="str">
        <f>MID(A514,23,2)</f>
        <v>01</v>
      </c>
      <c r="C514" s="1" t="s">
        <v>1696</v>
      </c>
      <c r="D514" s="1">
        <v>66276400</v>
      </c>
    </row>
    <row r="515" spans="1:4" ht="15" x14ac:dyDescent="0.25">
      <c r="A515" s="1" t="s">
        <v>1695</v>
      </c>
      <c r="B515" s="1" t="str">
        <f>MID(A515,23,2)</f>
        <v>01</v>
      </c>
      <c r="C515" s="1" t="s">
        <v>1694</v>
      </c>
      <c r="D515" s="1">
        <v>60000000</v>
      </c>
    </row>
    <row r="516" spans="1:4" ht="15" x14ac:dyDescent="0.25">
      <c r="A516" s="1" t="s">
        <v>1693</v>
      </c>
      <c r="B516" s="1" t="str">
        <f>MID(A516,23,2)</f>
        <v>01</v>
      </c>
      <c r="C516" s="1" t="s">
        <v>1692</v>
      </c>
      <c r="D516" s="1">
        <v>1000000000</v>
      </c>
    </row>
    <row r="517" spans="1:4" ht="15" x14ac:dyDescent="0.25">
      <c r="A517" s="1" t="s">
        <v>1691</v>
      </c>
      <c r="B517" s="1" t="str">
        <f>MID(A517,23,2)</f>
        <v>01</v>
      </c>
      <c r="C517" s="1" t="s">
        <v>1690</v>
      </c>
      <c r="D517" s="1">
        <v>88716200</v>
      </c>
    </row>
    <row r="518" spans="1:4" ht="15" x14ac:dyDescent="0.25">
      <c r="A518" s="1" t="s">
        <v>1689</v>
      </c>
      <c r="B518" s="1" t="str">
        <f>MID(A518,23,2)</f>
        <v>61</v>
      </c>
      <c r="C518" s="1" t="s">
        <v>1688</v>
      </c>
      <c r="D518" s="1">
        <v>3200000</v>
      </c>
    </row>
    <row r="519" spans="1:4" ht="15" x14ac:dyDescent="0.25">
      <c r="A519" s="1" t="s">
        <v>1687</v>
      </c>
      <c r="B519" s="1" t="str">
        <f>MID(A519,23,2)</f>
        <v>61</v>
      </c>
      <c r="C519" s="1" t="s">
        <v>1686</v>
      </c>
      <c r="D519" s="1">
        <v>14150000</v>
      </c>
    </row>
    <row r="520" spans="1:4" ht="15" x14ac:dyDescent="0.25">
      <c r="A520" s="1" t="s">
        <v>1685</v>
      </c>
      <c r="B520" s="1" t="str">
        <f>MID(A520,23,2)</f>
        <v>01</v>
      </c>
      <c r="C520" s="1" t="s">
        <v>1684</v>
      </c>
      <c r="D520" s="1">
        <v>115744300</v>
      </c>
    </row>
    <row r="521" spans="1:4" ht="15" x14ac:dyDescent="0.25">
      <c r="A521" s="1" t="s">
        <v>1683</v>
      </c>
      <c r="C521" s="1" t="s">
        <v>1682</v>
      </c>
      <c r="D521" s="1">
        <v>8360000</v>
      </c>
    </row>
    <row r="522" spans="1:4" ht="15" x14ac:dyDescent="0.25">
      <c r="A522" s="1" t="s">
        <v>1681</v>
      </c>
      <c r="C522" s="1" t="s">
        <v>110</v>
      </c>
      <c r="D522" s="1">
        <v>5000000</v>
      </c>
    </row>
    <row r="523" spans="1:4" ht="15" x14ac:dyDescent="0.25">
      <c r="A523" s="1" t="s">
        <v>1680</v>
      </c>
      <c r="C523" s="1" t="s">
        <v>684</v>
      </c>
      <c r="D523" s="1">
        <v>5000000</v>
      </c>
    </row>
    <row r="524" spans="1:4" ht="15" x14ac:dyDescent="0.25">
      <c r="A524" s="1" t="s">
        <v>1679</v>
      </c>
      <c r="B524" s="1" t="str">
        <f>MID(A524,19,2)</f>
        <v>61</v>
      </c>
      <c r="C524" s="1" t="s">
        <v>684</v>
      </c>
      <c r="D524" s="1">
        <v>5000000</v>
      </c>
    </row>
    <row r="525" spans="1:4" ht="15" x14ac:dyDescent="0.25">
      <c r="A525" s="1" t="s">
        <v>1678</v>
      </c>
      <c r="C525" s="1" t="s">
        <v>9</v>
      </c>
      <c r="D525" s="1">
        <v>3360000</v>
      </c>
    </row>
    <row r="526" spans="1:4" ht="15" x14ac:dyDescent="0.25">
      <c r="A526" s="1" t="s">
        <v>1677</v>
      </c>
      <c r="C526" s="1" t="s">
        <v>103</v>
      </c>
      <c r="D526" s="1">
        <v>3360000</v>
      </c>
    </row>
    <row r="527" spans="1:4" ht="15" x14ac:dyDescent="0.25">
      <c r="A527" s="1" t="s">
        <v>1676</v>
      </c>
      <c r="B527" s="1" t="str">
        <f>MID(A527,19,2)</f>
        <v>61</v>
      </c>
      <c r="C527" s="1" t="s">
        <v>1675</v>
      </c>
      <c r="D527" s="1">
        <v>3360000</v>
      </c>
    </row>
    <row r="528" spans="1:4" ht="15" x14ac:dyDescent="0.25">
      <c r="A528" s="1" t="s">
        <v>1674</v>
      </c>
      <c r="C528" s="1" t="s">
        <v>1673</v>
      </c>
      <c r="D528" s="1">
        <v>16748281712.25</v>
      </c>
    </row>
    <row r="529" spans="1:4" ht="15" x14ac:dyDescent="0.25">
      <c r="A529" s="1" t="s">
        <v>1672</v>
      </c>
      <c r="C529" s="1" t="s">
        <v>69</v>
      </c>
      <c r="D529" s="1">
        <v>1375878312.25</v>
      </c>
    </row>
    <row r="530" spans="1:4" ht="15" x14ac:dyDescent="0.25">
      <c r="A530" s="1" t="s">
        <v>1671</v>
      </c>
      <c r="C530" s="1" t="s">
        <v>67</v>
      </c>
      <c r="D530" s="1">
        <v>1360106312.25</v>
      </c>
    </row>
    <row r="531" spans="1:4" ht="15" x14ac:dyDescent="0.25">
      <c r="A531" s="1" t="s">
        <v>1670</v>
      </c>
      <c r="C531" s="1" t="s">
        <v>65</v>
      </c>
      <c r="D531" s="1">
        <v>1360106312.25</v>
      </c>
    </row>
    <row r="532" spans="1:4" ht="15" x14ac:dyDescent="0.25">
      <c r="A532" s="1" t="s">
        <v>1669</v>
      </c>
      <c r="C532" s="1" t="s">
        <v>63</v>
      </c>
      <c r="D532" s="1">
        <v>1281559482.25</v>
      </c>
    </row>
    <row r="533" spans="1:4" ht="15" x14ac:dyDescent="0.25">
      <c r="A533" s="1" t="s">
        <v>1668</v>
      </c>
      <c r="C533" s="1" t="s">
        <v>61</v>
      </c>
      <c r="D533" s="1">
        <v>1281559482.25</v>
      </c>
    </row>
    <row r="534" spans="1:4" ht="15" x14ac:dyDescent="0.25">
      <c r="A534" s="1" t="s">
        <v>1667</v>
      </c>
      <c r="C534" s="1" t="s">
        <v>59</v>
      </c>
      <c r="D534" s="1">
        <v>1015128400</v>
      </c>
    </row>
    <row r="535" spans="1:4" ht="15" x14ac:dyDescent="0.25">
      <c r="A535" s="1" t="s">
        <v>1666</v>
      </c>
      <c r="B535" s="1" t="str">
        <f>MID(A535,26,2)</f>
        <v>01</v>
      </c>
      <c r="C535" s="1" t="s">
        <v>57</v>
      </c>
      <c r="D535" s="1">
        <v>1015128400</v>
      </c>
    </row>
    <row r="536" spans="1:4" ht="15" x14ac:dyDescent="0.25">
      <c r="A536" s="1" t="s">
        <v>1665</v>
      </c>
      <c r="C536" s="1" t="s">
        <v>55</v>
      </c>
      <c r="D536" s="1">
        <v>8113061.25</v>
      </c>
    </row>
    <row r="537" spans="1:4" ht="15" x14ac:dyDescent="0.25">
      <c r="A537" s="1" t="s">
        <v>1664</v>
      </c>
      <c r="B537" s="1" t="str">
        <f>MID(A537,26,2)</f>
        <v>01</v>
      </c>
      <c r="C537" s="1" t="s">
        <v>53</v>
      </c>
      <c r="D537" s="1">
        <v>8113061.25</v>
      </c>
    </row>
    <row r="538" spans="1:4" ht="15" x14ac:dyDescent="0.25">
      <c r="A538" s="1" t="s">
        <v>1663</v>
      </c>
      <c r="C538" s="1" t="s">
        <v>141</v>
      </c>
      <c r="D538" s="1">
        <v>4283160</v>
      </c>
    </row>
    <row r="539" spans="1:4" ht="15" x14ac:dyDescent="0.25">
      <c r="A539" s="1" t="s">
        <v>1662</v>
      </c>
      <c r="B539" s="1" t="str">
        <f>MID(A539,26,2)</f>
        <v>01</v>
      </c>
      <c r="C539" s="1" t="s">
        <v>190</v>
      </c>
      <c r="D539" s="1">
        <v>4283160</v>
      </c>
    </row>
    <row r="540" spans="1:4" ht="15" x14ac:dyDescent="0.25">
      <c r="A540" s="1" t="s">
        <v>1661</v>
      </c>
      <c r="C540" s="1" t="s">
        <v>137</v>
      </c>
      <c r="D540" s="1">
        <v>6664920</v>
      </c>
    </row>
    <row r="541" spans="1:4" ht="15" x14ac:dyDescent="0.25">
      <c r="A541" s="1" t="s">
        <v>1660</v>
      </c>
      <c r="B541" s="1" t="str">
        <f>MID(A541,26,2)</f>
        <v>01</v>
      </c>
      <c r="C541" s="1" t="s">
        <v>187</v>
      </c>
      <c r="D541" s="1">
        <v>6664920</v>
      </c>
    </row>
    <row r="542" spans="1:4" ht="15" x14ac:dyDescent="0.25">
      <c r="A542" s="1" t="s">
        <v>1659</v>
      </c>
      <c r="C542" s="1" t="s">
        <v>51</v>
      </c>
      <c r="D542" s="1">
        <v>61961087</v>
      </c>
    </row>
    <row r="543" spans="1:4" ht="15" x14ac:dyDescent="0.25">
      <c r="A543" s="1" t="s">
        <v>1658</v>
      </c>
      <c r="B543" s="1" t="str">
        <f>MID(A543,26,2)</f>
        <v>01</v>
      </c>
      <c r="C543" s="1" t="s">
        <v>49</v>
      </c>
      <c r="D543" s="1">
        <v>61961087</v>
      </c>
    </row>
    <row r="544" spans="1:4" ht="15" x14ac:dyDescent="0.25">
      <c r="A544" s="1" t="s">
        <v>1657</v>
      </c>
      <c r="C544" s="1" t="s">
        <v>47</v>
      </c>
      <c r="D544" s="1">
        <v>32909669</v>
      </c>
    </row>
    <row r="545" spans="1:4" ht="15" x14ac:dyDescent="0.25">
      <c r="A545" s="1" t="s">
        <v>1656</v>
      </c>
      <c r="B545" s="1" t="str">
        <f>MID(A545,26,2)</f>
        <v>01</v>
      </c>
      <c r="C545" s="1" t="s">
        <v>45</v>
      </c>
      <c r="D545" s="1">
        <v>32909669</v>
      </c>
    </row>
    <row r="546" spans="1:4" ht="15" x14ac:dyDescent="0.25">
      <c r="A546" s="1" t="s">
        <v>1655</v>
      </c>
      <c r="C546" s="1" t="s">
        <v>32</v>
      </c>
      <c r="D546" s="1">
        <v>152499185</v>
      </c>
    </row>
    <row r="547" spans="1:4" ht="15" x14ac:dyDescent="0.25">
      <c r="A547" s="1" t="s">
        <v>1654</v>
      </c>
      <c r="C547" s="1" t="s">
        <v>42</v>
      </c>
      <c r="D547" s="1">
        <v>103039991</v>
      </c>
    </row>
    <row r="548" spans="1:4" ht="15" x14ac:dyDescent="0.25">
      <c r="A548" s="1" t="s">
        <v>1653</v>
      </c>
      <c r="B548" s="1" t="str">
        <f>MID(A548,29,2)</f>
        <v>01</v>
      </c>
      <c r="C548" s="1" t="s">
        <v>40</v>
      </c>
      <c r="D548" s="1">
        <v>103039991</v>
      </c>
    </row>
    <row r="549" spans="1:4" ht="15" x14ac:dyDescent="0.25">
      <c r="A549" s="1" t="s">
        <v>1652</v>
      </c>
      <c r="C549" s="1" t="s">
        <v>38</v>
      </c>
      <c r="D549" s="1">
        <v>49459194</v>
      </c>
    </row>
    <row r="550" spans="1:4" ht="15" x14ac:dyDescent="0.25">
      <c r="A550" s="1" t="s">
        <v>1651</v>
      </c>
      <c r="B550" s="1" t="str">
        <f>MID(A550,29,2)</f>
        <v>01</v>
      </c>
      <c r="C550" s="1" t="s">
        <v>36</v>
      </c>
      <c r="D550" s="1">
        <v>49459194</v>
      </c>
    </row>
    <row r="551" spans="1:4" ht="15" x14ac:dyDescent="0.25">
      <c r="A551" s="1" t="s">
        <v>1650</v>
      </c>
      <c r="C551" s="1" t="s">
        <v>34</v>
      </c>
      <c r="D551" s="1">
        <v>78546830</v>
      </c>
    </row>
    <row r="552" spans="1:4" ht="15" x14ac:dyDescent="0.25">
      <c r="A552" s="1" t="s">
        <v>1649</v>
      </c>
      <c r="C552" s="1" t="s">
        <v>32</v>
      </c>
      <c r="D552" s="1">
        <v>78546830</v>
      </c>
    </row>
    <row r="553" spans="1:4" ht="15" x14ac:dyDescent="0.25">
      <c r="A553" s="1" t="s">
        <v>1648</v>
      </c>
      <c r="C553" s="1" t="s">
        <v>30</v>
      </c>
      <c r="D553" s="1">
        <v>72540153</v>
      </c>
    </row>
    <row r="554" spans="1:4" ht="15" x14ac:dyDescent="0.25">
      <c r="A554" s="1" t="s">
        <v>1647</v>
      </c>
      <c r="B554" s="1" t="str">
        <f>MID(A554,26,2)</f>
        <v>01</v>
      </c>
      <c r="C554" s="1" t="s">
        <v>28</v>
      </c>
      <c r="D554" s="1">
        <v>72540153</v>
      </c>
    </row>
    <row r="555" spans="1:4" ht="15" x14ac:dyDescent="0.25">
      <c r="A555" s="1" t="s">
        <v>1646</v>
      </c>
      <c r="C555" s="1" t="s">
        <v>26</v>
      </c>
      <c r="D555" s="1">
        <v>6006677</v>
      </c>
    </row>
    <row r="556" spans="1:4" ht="15" x14ac:dyDescent="0.25">
      <c r="A556" s="1" t="s">
        <v>1645</v>
      </c>
      <c r="B556" s="1" t="str">
        <f>MID(A556,26,2)</f>
        <v>01</v>
      </c>
      <c r="C556" s="1" t="s">
        <v>24</v>
      </c>
      <c r="D556" s="1">
        <v>6006677</v>
      </c>
    </row>
    <row r="557" spans="1:4" ht="15" x14ac:dyDescent="0.25">
      <c r="A557" s="1" t="s">
        <v>1644</v>
      </c>
      <c r="C557" s="1" t="s">
        <v>13</v>
      </c>
      <c r="D557" s="1">
        <v>15772000</v>
      </c>
    </row>
    <row r="558" spans="1:4" ht="15" x14ac:dyDescent="0.25">
      <c r="A558" s="1" t="s">
        <v>1643</v>
      </c>
      <c r="C558" s="1" t="s">
        <v>11</v>
      </c>
      <c r="D558" s="1">
        <v>15772000</v>
      </c>
    </row>
    <row r="559" spans="1:4" ht="15" x14ac:dyDescent="0.25">
      <c r="A559" s="1" t="s">
        <v>1642</v>
      </c>
      <c r="C559" s="1" t="s">
        <v>110</v>
      </c>
      <c r="D559" s="1">
        <v>3000000</v>
      </c>
    </row>
    <row r="560" spans="1:4" ht="15" x14ac:dyDescent="0.25">
      <c r="A560" s="1" t="s">
        <v>1641</v>
      </c>
      <c r="C560" s="1" t="s">
        <v>108</v>
      </c>
      <c r="D560" s="1">
        <v>3000000</v>
      </c>
    </row>
    <row r="561" spans="1:4" ht="15" x14ac:dyDescent="0.25">
      <c r="A561" s="1" t="s">
        <v>1640</v>
      </c>
      <c r="B561" s="1" t="str">
        <f>MID(A561,23,2)</f>
        <v>01</v>
      </c>
      <c r="C561" s="1" t="s">
        <v>296</v>
      </c>
      <c r="D561" s="1">
        <v>3000000</v>
      </c>
    </row>
    <row r="562" spans="1:4" ht="15" x14ac:dyDescent="0.25">
      <c r="A562" s="1" t="s">
        <v>1639</v>
      </c>
      <c r="C562" s="1" t="s">
        <v>9</v>
      </c>
      <c r="D562" s="1">
        <v>12772000</v>
      </c>
    </row>
    <row r="563" spans="1:4" ht="15" x14ac:dyDescent="0.25">
      <c r="A563" s="1" t="s">
        <v>1638</v>
      </c>
      <c r="C563" s="1" t="s">
        <v>103</v>
      </c>
      <c r="D563" s="1">
        <v>3000000</v>
      </c>
    </row>
    <row r="564" spans="1:4" ht="15" x14ac:dyDescent="0.25">
      <c r="A564" s="1" t="s">
        <v>1637</v>
      </c>
      <c r="B564" s="1" t="str">
        <f>MID(A564,23,2)</f>
        <v>01</v>
      </c>
      <c r="C564" s="1" t="s">
        <v>101</v>
      </c>
      <c r="D564" s="1">
        <v>3000000</v>
      </c>
    </row>
    <row r="565" spans="1:4" ht="15" x14ac:dyDescent="0.25">
      <c r="A565" s="1" t="s">
        <v>1636</v>
      </c>
      <c r="C565" s="1" t="s">
        <v>19</v>
      </c>
      <c r="D565" s="1">
        <v>6772000</v>
      </c>
    </row>
    <row r="566" spans="1:4" ht="15" x14ac:dyDescent="0.25">
      <c r="A566" s="1" t="s">
        <v>1635</v>
      </c>
      <c r="B566" s="1" t="str">
        <f>MID(A566,23,2)</f>
        <v>01</v>
      </c>
      <c r="C566" s="1" t="s">
        <v>237</v>
      </c>
      <c r="D566" s="1">
        <v>4900000</v>
      </c>
    </row>
    <row r="567" spans="1:4" ht="15" x14ac:dyDescent="0.25">
      <c r="A567" s="1" t="s">
        <v>1634</v>
      </c>
      <c r="B567" s="1" t="str">
        <f>MID(A567,23,2)</f>
        <v>01</v>
      </c>
      <c r="C567" s="1" t="s">
        <v>235</v>
      </c>
      <c r="D567" s="1">
        <v>1872000</v>
      </c>
    </row>
    <row r="568" spans="1:4" ht="15" x14ac:dyDescent="0.25">
      <c r="A568" s="1" t="s">
        <v>1633</v>
      </c>
      <c r="C568" s="1" t="s">
        <v>507</v>
      </c>
      <c r="D568" s="1">
        <v>3000000</v>
      </c>
    </row>
    <row r="569" spans="1:4" ht="15" x14ac:dyDescent="0.25">
      <c r="A569" s="1" t="s">
        <v>1632</v>
      </c>
      <c r="B569" s="1" t="str">
        <f>MID(A569,23,2)</f>
        <v>01</v>
      </c>
      <c r="C569" s="1" t="s">
        <v>625</v>
      </c>
      <c r="D569" s="1">
        <v>3000000</v>
      </c>
    </row>
    <row r="570" spans="1:4" ht="15" x14ac:dyDescent="0.25">
      <c r="A570" s="1" t="s">
        <v>1631</v>
      </c>
      <c r="C570" s="1" t="s">
        <v>15</v>
      </c>
      <c r="D570" s="1">
        <v>15372403400</v>
      </c>
    </row>
    <row r="571" spans="1:4" ht="15" x14ac:dyDescent="0.25">
      <c r="A571" s="1" t="s">
        <v>1630</v>
      </c>
      <c r="C571" s="1" t="s">
        <v>13</v>
      </c>
      <c r="D571" s="1">
        <v>15310403400</v>
      </c>
    </row>
    <row r="572" spans="1:4" ht="15" x14ac:dyDescent="0.25">
      <c r="A572" s="1" t="s">
        <v>1629</v>
      </c>
      <c r="C572" s="1" t="s">
        <v>11</v>
      </c>
      <c r="D572" s="1">
        <v>15310403400</v>
      </c>
    </row>
    <row r="573" spans="1:4" ht="15" x14ac:dyDescent="0.25">
      <c r="A573" s="1" t="s">
        <v>1628</v>
      </c>
      <c r="C573" s="1" t="s">
        <v>110</v>
      </c>
      <c r="D573" s="1">
        <v>700000000</v>
      </c>
    </row>
    <row r="574" spans="1:4" ht="15" x14ac:dyDescent="0.25">
      <c r="A574" s="1" t="s">
        <v>1627</v>
      </c>
      <c r="C574" s="1" t="s">
        <v>684</v>
      </c>
      <c r="D574" s="1">
        <v>700000000</v>
      </c>
    </row>
    <row r="575" spans="1:4" ht="15" x14ac:dyDescent="0.25">
      <c r="A575" s="1" t="s">
        <v>1626</v>
      </c>
      <c r="B575" s="1" t="str">
        <f>MID(A575,23,2)</f>
        <v>01</v>
      </c>
      <c r="C575" s="1" t="s">
        <v>1625</v>
      </c>
      <c r="D575" s="1">
        <v>134802600</v>
      </c>
    </row>
    <row r="576" spans="1:4" ht="15" x14ac:dyDescent="0.25">
      <c r="A576" s="1" t="s">
        <v>1624</v>
      </c>
      <c r="B576" s="1" t="str">
        <f>MID(A576,23,2)</f>
        <v>45</v>
      </c>
      <c r="C576" s="1" t="s">
        <v>1623</v>
      </c>
      <c r="D576" s="1">
        <v>565197400</v>
      </c>
    </row>
    <row r="577" spans="1:4" ht="15" x14ac:dyDescent="0.25">
      <c r="A577" s="1" t="s">
        <v>1622</v>
      </c>
      <c r="C577" s="1" t="s">
        <v>9</v>
      </c>
      <c r="D577" s="1">
        <v>14610403400</v>
      </c>
    </row>
    <row r="578" spans="1:4" ht="15" x14ac:dyDescent="0.25">
      <c r="A578" s="1" t="s">
        <v>1621</v>
      </c>
      <c r="C578" s="1" t="s">
        <v>99</v>
      </c>
      <c r="D578" s="1">
        <v>166000000</v>
      </c>
    </row>
    <row r="579" spans="1:4" ht="15" x14ac:dyDescent="0.25">
      <c r="A579" s="1" t="s">
        <v>1620</v>
      </c>
      <c r="B579" s="1" t="str">
        <f>MID(A579,23,2)</f>
        <v>01</v>
      </c>
      <c r="C579" s="1" t="s">
        <v>1619</v>
      </c>
      <c r="D579" s="1">
        <v>126000000</v>
      </c>
    </row>
    <row r="580" spans="1:4" ht="15" x14ac:dyDescent="0.25">
      <c r="A580" s="1" t="s">
        <v>1618</v>
      </c>
      <c r="B580" s="1" t="str">
        <f>MID(A580,23,2)</f>
        <v>01</v>
      </c>
      <c r="C580" s="1" t="s">
        <v>1617</v>
      </c>
      <c r="D580" s="1">
        <v>40000000</v>
      </c>
    </row>
    <row r="581" spans="1:4" ht="15" x14ac:dyDescent="0.25">
      <c r="A581" s="1" t="s">
        <v>1616</v>
      </c>
      <c r="C581" s="1" t="s">
        <v>7</v>
      </c>
      <c r="D581" s="1">
        <v>14444403400</v>
      </c>
    </row>
    <row r="582" spans="1:4" ht="15" x14ac:dyDescent="0.25">
      <c r="A582" s="1" t="s">
        <v>1615</v>
      </c>
      <c r="B582" s="1" t="str">
        <f>MID(A582,23,2)</f>
        <v>01</v>
      </c>
      <c r="C582" s="1" t="s">
        <v>1614</v>
      </c>
      <c r="D582" s="1">
        <v>2784858400</v>
      </c>
    </row>
    <row r="583" spans="1:4" ht="15" x14ac:dyDescent="0.25">
      <c r="A583" s="1" t="s">
        <v>1613</v>
      </c>
      <c r="B583" s="1" t="str">
        <f>MID(A583,23,2)</f>
        <v>01</v>
      </c>
      <c r="C583" s="1" t="s">
        <v>1612</v>
      </c>
      <c r="D583" s="1">
        <v>402935000</v>
      </c>
    </row>
    <row r="584" spans="1:4" ht="15" x14ac:dyDescent="0.25">
      <c r="A584" s="1" t="s">
        <v>1611</v>
      </c>
      <c r="B584" s="1" t="str">
        <f>MID(A584,23,2)</f>
        <v>01</v>
      </c>
      <c r="C584" s="1" t="s">
        <v>1610</v>
      </c>
      <c r="D584" s="1">
        <v>900000000</v>
      </c>
    </row>
    <row r="585" spans="1:4" ht="15" x14ac:dyDescent="0.25">
      <c r="A585" s="1" t="s">
        <v>1609</v>
      </c>
      <c r="B585" s="1" t="str">
        <f>MID(A585,23,2)</f>
        <v>01</v>
      </c>
      <c r="C585" s="1" t="s">
        <v>1608</v>
      </c>
      <c r="D585" s="1">
        <v>2799500000</v>
      </c>
    </row>
    <row r="586" spans="1:4" ht="15" x14ac:dyDescent="0.25">
      <c r="A586" s="1" t="s">
        <v>1607</v>
      </c>
      <c r="B586" s="1" t="str">
        <f>MID(A586,23,2)</f>
        <v>01</v>
      </c>
      <c r="C586" s="1" t="s">
        <v>1606</v>
      </c>
      <c r="D586" s="1">
        <v>2051772500</v>
      </c>
    </row>
    <row r="587" spans="1:4" ht="15" x14ac:dyDescent="0.25">
      <c r="A587" s="1" t="s">
        <v>1605</v>
      </c>
      <c r="B587" s="1" t="str">
        <f>MID(A587,23,2)</f>
        <v>45</v>
      </c>
      <c r="C587" s="1" t="s">
        <v>1604</v>
      </c>
      <c r="D587" s="1">
        <v>1812660300</v>
      </c>
    </row>
    <row r="588" spans="1:4" ht="15" x14ac:dyDescent="0.25">
      <c r="A588" s="1" t="s">
        <v>1603</v>
      </c>
      <c r="B588" s="1" t="str">
        <f>MID(A588,23,2)</f>
        <v>44</v>
      </c>
      <c r="C588" s="1" t="s">
        <v>1602</v>
      </c>
      <c r="D588" s="1">
        <v>1019085200</v>
      </c>
    </row>
    <row r="589" spans="1:4" ht="15" x14ac:dyDescent="0.25">
      <c r="A589" s="1" t="s">
        <v>1601</v>
      </c>
      <c r="B589" s="1" t="str">
        <f>MID(A589,23,2)</f>
        <v>01</v>
      </c>
      <c r="C589" s="1" t="s">
        <v>1600</v>
      </c>
      <c r="D589" s="1">
        <v>314000000</v>
      </c>
    </row>
    <row r="590" spans="1:4" ht="15" x14ac:dyDescent="0.25">
      <c r="A590" s="1" t="s">
        <v>1599</v>
      </c>
      <c r="B590" s="1" t="str">
        <f>MID(A590,23,2)</f>
        <v>01</v>
      </c>
      <c r="C590" s="1" t="s">
        <v>1598</v>
      </c>
      <c r="D590" s="1">
        <v>2359592000</v>
      </c>
    </row>
    <row r="591" spans="1:4" ht="15" x14ac:dyDescent="0.25">
      <c r="A591" s="1" t="s">
        <v>1597</v>
      </c>
      <c r="C591" s="1" t="s">
        <v>222</v>
      </c>
      <c r="D591" s="1">
        <v>62000000</v>
      </c>
    </row>
    <row r="592" spans="1:4" ht="15" x14ac:dyDescent="0.25">
      <c r="A592" s="1" t="s">
        <v>1596</v>
      </c>
      <c r="C592" s="1" t="s">
        <v>1595</v>
      </c>
      <c r="D592" s="1">
        <v>62000000</v>
      </c>
    </row>
    <row r="593" spans="1:4" ht="15" x14ac:dyDescent="0.25">
      <c r="A593" s="1" t="s">
        <v>1594</v>
      </c>
      <c r="C593" s="1" t="s">
        <v>1592</v>
      </c>
      <c r="D593" s="1">
        <v>62000000</v>
      </c>
    </row>
    <row r="594" spans="1:4" ht="15" x14ac:dyDescent="0.25">
      <c r="A594" s="1" t="s">
        <v>1593</v>
      </c>
      <c r="B594" s="1" t="str">
        <f>MID(A594,19,2)</f>
        <v>01</v>
      </c>
      <c r="C594" s="1" t="s">
        <v>1592</v>
      </c>
      <c r="D594" s="1">
        <v>62000000</v>
      </c>
    </row>
    <row r="595" spans="1:4" ht="15" x14ac:dyDescent="0.25">
      <c r="A595" s="1" t="s">
        <v>1591</v>
      </c>
      <c r="C595" s="1" t="s">
        <v>1590</v>
      </c>
      <c r="D595" s="1">
        <v>118613604903.44</v>
      </c>
    </row>
    <row r="596" spans="1:4" ht="15" x14ac:dyDescent="0.25">
      <c r="A596" s="1" t="s">
        <v>1589</v>
      </c>
      <c r="C596" s="1" t="s">
        <v>69</v>
      </c>
      <c r="D596" s="1">
        <v>4343460742.5</v>
      </c>
    </row>
    <row r="597" spans="1:4" ht="15" x14ac:dyDescent="0.25">
      <c r="A597" s="1" t="s">
        <v>1588</v>
      </c>
      <c r="C597" s="1" t="s">
        <v>67</v>
      </c>
      <c r="D597" s="1">
        <v>4330832742.5</v>
      </c>
    </row>
    <row r="598" spans="1:4" ht="15" x14ac:dyDescent="0.25">
      <c r="A598" s="1" t="s">
        <v>1587</v>
      </c>
      <c r="C598" s="1" t="s">
        <v>65</v>
      </c>
      <c r="D598" s="1">
        <v>4330832742.5</v>
      </c>
    </row>
    <row r="599" spans="1:4" ht="15" x14ac:dyDescent="0.25">
      <c r="A599" s="1" t="s">
        <v>1586</v>
      </c>
      <c r="C599" s="1" t="s">
        <v>63</v>
      </c>
      <c r="D599" s="1">
        <v>4079447267.5</v>
      </c>
    </row>
    <row r="600" spans="1:4" ht="15" x14ac:dyDescent="0.25">
      <c r="A600" s="1" t="s">
        <v>1585</v>
      </c>
      <c r="C600" s="1" t="s">
        <v>61</v>
      </c>
      <c r="D600" s="1">
        <v>4079447267.5</v>
      </c>
    </row>
    <row r="601" spans="1:4" ht="15" x14ac:dyDescent="0.25">
      <c r="A601" s="1" t="s">
        <v>1584</v>
      </c>
      <c r="C601" s="1" t="s">
        <v>59</v>
      </c>
      <c r="D601" s="1">
        <v>3257330153</v>
      </c>
    </row>
    <row r="602" spans="1:4" ht="15" x14ac:dyDescent="0.25">
      <c r="A602" s="1" t="s">
        <v>1583</v>
      </c>
      <c r="B602" s="1" t="str">
        <f>MID(A602,26,2)</f>
        <v>01</v>
      </c>
      <c r="C602" s="1" t="s">
        <v>57</v>
      </c>
      <c r="D602" s="1">
        <v>3257330153</v>
      </c>
    </row>
    <row r="603" spans="1:4" ht="15" x14ac:dyDescent="0.25">
      <c r="A603" s="1" t="s">
        <v>1582</v>
      </c>
      <c r="C603" s="1" t="s">
        <v>55</v>
      </c>
      <c r="D603" s="1">
        <v>5315997.5</v>
      </c>
    </row>
    <row r="604" spans="1:4" ht="15" x14ac:dyDescent="0.25">
      <c r="A604" s="1" t="s">
        <v>1581</v>
      </c>
      <c r="B604" s="1" t="str">
        <f>MID(A604,26,2)</f>
        <v>01</v>
      </c>
      <c r="C604" s="1" t="s">
        <v>53</v>
      </c>
      <c r="D604" s="1">
        <v>5315997.5</v>
      </c>
    </row>
    <row r="605" spans="1:4" ht="15" x14ac:dyDescent="0.25">
      <c r="A605" s="1" t="s">
        <v>1580</v>
      </c>
      <c r="C605" s="1" t="s">
        <v>141</v>
      </c>
      <c r="D605" s="1">
        <v>10279584</v>
      </c>
    </row>
    <row r="606" spans="1:4" ht="15" x14ac:dyDescent="0.25">
      <c r="A606" s="1" t="s">
        <v>1579</v>
      </c>
      <c r="B606" s="1" t="str">
        <f>MID(A606,26,2)</f>
        <v>01</v>
      </c>
      <c r="C606" s="1" t="s">
        <v>190</v>
      </c>
      <c r="D606" s="1">
        <v>10279584</v>
      </c>
    </row>
    <row r="607" spans="1:4" ht="15" x14ac:dyDescent="0.25">
      <c r="A607" s="1" t="s">
        <v>1578</v>
      </c>
      <c r="C607" s="1" t="s">
        <v>137</v>
      </c>
      <c r="D607" s="1">
        <v>15995808</v>
      </c>
    </row>
    <row r="608" spans="1:4" ht="15" x14ac:dyDescent="0.25">
      <c r="A608" s="1" t="s">
        <v>1577</v>
      </c>
      <c r="B608" s="1" t="str">
        <f>MID(A608,26,2)</f>
        <v>01</v>
      </c>
      <c r="C608" s="1" t="s">
        <v>187</v>
      </c>
      <c r="D608" s="1">
        <v>15995808</v>
      </c>
    </row>
    <row r="609" spans="1:4" ht="15" x14ac:dyDescent="0.25">
      <c r="A609" s="1" t="s">
        <v>1576</v>
      </c>
      <c r="C609" s="1" t="s">
        <v>51</v>
      </c>
      <c r="D609" s="1">
        <v>197955400</v>
      </c>
    </row>
    <row r="610" spans="1:4" ht="15" x14ac:dyDescent="0.25">
      <c r="A610" s="1" t="s">
        <v>1575</v>
      </c>
      <c r="B610" s="1" t="str">
        <f>MID(A610,26,2)</f>
        <v>01</v>
      </c>
      <c r="C610" s="1" t="s">
        <v>49</v>
      </c>
      <c r="D610" s="1">
        <v>197955400</v>
      </c>
    </row>
    <row r="611" spans="1:4" ht="15" x14ac:dyDescent="0.25">
      <c r="A611" s="1" t="s">
        <v>1574</v>
      </c>
      <c r="C611" s="1" t="s">
        <v>47</v>
      </c>
      <c r="D611" s="1">
        <v>104608997</v>
      </c>
    </row>
    <row r="612" spans="1:4" ht="15" x14ac:dyDescent="0.25">
      <c r="A612" s="1" t="s">
        <v>1573</v>
      </c>
      <c r="B612" s="1" t="str">
        <f>MID(A612,26,2)</f>
        <v>01</v>
      </c>
      <c r="C612" s="1" t="s">
        <v>45</v>
      </c>
      <c r="D612" s="1">
        <v>104608997</v>
      </c>
    </row>
    <row r="613" spans="1:4" ht="15" x14ac:dyDescent="0.25">
      <c r="A613" s="1" t="s">
        <v>1572</v>
      </c>
      <c r="C613" s="1" t="s">
        <v>32</v>
      </c>
      <c r="D613" s="1">
        <v>487961328</v>
      </c>
    </row>
    <row r="614" spans="1:4" ht="15" x14ac:dyDescent="0.25">
      <c r="A614" s="1" t="s">
        <v>1571</v>
      </c>
      <c r="C614" s="1" t="s">
        <v>42</v>
      </c>
      <c r="D614" s="1">
        <v>329703607</v>
      </c>
    </row>
    <row r="615" spans="1:4" ht="15" x14ac:dyDescent="0.25">
      <c r="A615" s="1" t="s">
        <v>1570</v>
      </c>
      <c r="B615" s="1" t="str">
        <f>MID(A615,29,2)</f>
        <v>01</v>
      </c>
      <c r="C615" s="1" t="s">
        <v>40</v>
      </c>
      <c r="D615" s="1">
        <v>329703607</v>
      </c>
    </row>
    <row r="616" spans="1:4" ht="15" x14ac:dyDescent="0.25">
      <c r="A616" s="1" t="s">
        <v>1569</v>
      </c>
      <c r="C616" s="1" t="s">
        <v>38</v>
      </c>
      <c r="D616" s="1">
        <v>158257721</v>
      </c>
    </row>
    <row r="617" spans="1:4" ht="15" x14ac:dyDescent="0.25">
      <c r="A617" s="1" t="s">
        <v>1568</v>
      </c>
      <c r="B617" s="1" t="str">
        <f>MID(A617,29,2)</f>
        <v>01</v>
      </c>
      <c r="C617" s="1" t="s">
        <v>36</v>
      </c>
      <c r="D617" s="1">
        <v>158257721</v>
      </c>
    </row>
    <row r="618" spans="1:4" ht="15" x14ac:dyDescent="0.25">
      <c r="A618" s="1" t="s">
        <v>1567</v>
      </c>
      <c r="C618" s="1" t="s">
        <v>34</v>
      </c>
      <c r="D618" s="1">
        <v>251385475</v>
      </c>
    </row>
    <row r="619" spans="1:4" ht="15" x14ac:dyDescent="0.25">
      <c r="A619" s="1" t="s">
        <v>1566</v>
      </c>
      <c r="C619" s="1" t="s">
        <v>32</v>
      </c>
      <c r="D619" s="1">
        <v>251385475</v>
      </c>
    </row>
    <row r="620" spans="1:4" ht="15" x14ac:dyDescent="0.25">
      <c r="A620" s="1" t="s">
        <v>1565</v>
      </c>
      <c r="C620" s="1" t="s">
        <v>30</v>
      </c>
      <c r="D620" s="1">
        <v>232111333</v>
      </c>
    </row>
    <row r="621" spans="1:4" ht="15" x14ac:dyDescent="0.25">
      <c r="A621" s="1" t="s">
        <v>1564</v>
      </c>
      <c r="B621" s="1" t="str">
        <f>MID(A621,26,2)</f>
        <v>01</v>
      </c>
      <c r="C621" s="1" t="s">
        <v>28</v>
      </c>
      <c r="D621" s="1">
        <v>232111333</v>
      </c>
    </row>
    <row r="622" spans="1:4" ht="15" x14ac:dyDescent="0.25">
      <c r="A622" s="1" t="s">
        <v>1563</v>
      </c>
      <c r="C622" s="1" t="s">
        <v>26</v>
      </c>
      <c r="D622" s="1">
        <v>19274142</v>
      </c>
    </row>
    <row r="623" spans="1:4" ht="15" x14ac:dyDescent="0.25">
      <c r="A623" s="1" t="s">
        <v>1562</v>
      </c>
      <c r="B623" s="1" t="str">
        <f>MID(A623,26,2)</f>
        <v>01</v>
      </c>
      <c r="C623" s="1" t="s">
        <v>24</v>
      </c>
      <c r="D623" s="1">
        <v>19274142</v>
      </c>
    </row>
    <row r="624" spans="1:4" ht="15" x14ac:dyDescent="0.25">
      <c r="A624" s="1" t="s">
        <v>1561</v>
      </c>
      <c r="C624" s="1" t="s">
        <v>13</v>
      </c>
      <c r="D624" s="1">
        <v>12628000</v>
      </c>
    </row>
    <row r="625" spans="1:4" ht="15" x14ac:dyDescent="0.25">
      <c r="A625" s="1" t="s">
        <v>1560</v>
      </c>
      <c r="C625" s="1" t="s">
        <v>11</v>
      </c>
      <c r="D625" s="1">
        <v>12628000</v>
      </c>
    </row>
    <row r="626" spans="1:4" ht="15" x14ac:dyDescent="0.25">
      <c r="A626" s="1" t="s">
        <v>1559</v>
      </c>
      <c r="C626" s="1" t="s">
        <v>110</v>
      </c>
      <c r="D626" s="1">
        <v>1628000</v>
      </c>
    </row>
    <row r="627" spans="1:4" ht="15" x14ac:dyDescent="0.25">
      <c r="A627" s="1" t="s">
        <v>1558</v>
      </c>
      <c r="C627" s="1" t="s">
        <v>108</v>
      </c>
      <c r="D627" s="1">
        <v>1628000</v>
      </c>
    </row>
    <row r="628" spans="1:4" ht="15" x14ac:dyDescent="0.25">
      <c r="A628" s="1" t="s">
        <v>1557</v>
      </c>
      <c r="B628" s="1" t="str">
        <f>MID(A628,23,2)</f>
        <v>01</v>
      </c>
      <c r="C628" s="1" t="s">
        <v>296</v>
      </c>
      <c r="D628" s="1">
        <v>1628000</v>
      </c>
    </row>
    <row r="629" spans="1:4" ht="15" x14ac:dyDescent="0.25">
      <c r="A629" s="1" t="s">
        <v>1556</v>
      </c>
      <c r="C629" s="1" t="s">
        <v>9</v>
      </c>
      <c r="D629" s="1">
        <v>11000000</v>
      </c>
    </row>
    <row r="630" spans="1:4" ht="15" x14ac:dyDescent="0.25">
      <c r="A630" s="1" t="s">
        <v>1555</v>
      </c>
      <c r="C630" s="1" t="s">
        <v>103</v>
      </c>
      <c r="D630" s="1">
        <v>4000000</v>
      </c>
    </row>
    <row r="631" spans="1:4" ht="15" x14ac:dyDescent="0.25">
      <c r="A631" s="1" t="s">
        <v>1554</v>
      </c>
      <c r="B631" s="1" t="str">
        <f>MID(A631,23,2)</f>
        <v>01</v>
      </c>
      <c r="C631" s="1" t="s">
        <v>101</v>
      </c>
      <c r="D631" s="1">
        <v>4000000</v>
      </c>
    </row>
    <row r="632" spans="1:4" ht="15" x14ac:dyDescent="0.25">
      <c r="A632" s="1" t="s">
        <v>1553</v>
      </c>
      <c r="C632" s="1" t="s">
        <v>507</v>
      </c>
      <c r="D632" s="1">
        <v>7000000</v>
      </c>
    </row>
    <row r="633" spans="1:4" ht="15" x14ac:dyDescent="0.25">
      <c r="A633" s="1" t="s">
        <v>1552</v>
      </c>
      <c r="B633" s="1" t="str">
        <f>MID(A633,23,2)</f>
        <v>01</v>
      </c>
      <c r="C633" s="1" t="s">
        <v>625</v>
      </c>
      <c r="D633" s="1">
        <v>7000000</v>
      </c>
    </row>
    <row r="634" spans="1:4" ht="15" x14ac:dyDescent="0.25">
      <c r="A634" s="1" t="s">
        <v>1551</v>
      </c>
      <c r="C634" s="1" t="s">
        <v>15</v>
      </c>
      <c r="D634" s="1">
        <v>114270144160.94</v>
      </c>
    </row>
    <row r="635" spans="1:4" ht="15" x14ac:dyDescent="0.25">
      <c r="A635" s="1" t="s">
        <v>1550</v>
      </c>
      <c r="C635" s="1" t="s">
        <v>67</v>
      </c>
      <c r="D635" s="1">
        <v>75439977553</v>
      </c>
    </row>
    <row r="636" spans="1:4" ht="15" x14ac:dyDescent="0.25">
      <c r="A636" s="1" t="s">
        <v>1549</v>
      </c>
      <c r="C636" s="1" t="s">
        <v>65</v>
      </c>
      <c r="D636" s="1">
        <v>66750251717</v>
      </c>
    </row>
    <row r="637" spans="1:4" ht="15" x14ac:dyDescent="0.25">
      <c r="A637" s="1" t="s">
        <v>1548</v>
      </c>
      <c r="C637" s="1" t="s">
        <v>63</v>
      </c>
      <c r="D637" s="1">
        <v>50574756112</v>
      </c>
    </row>
    <row r="638" spans="1:4" ht="15" x14ac:dyDescent="0.25">
      <c r="A638" s="1" t="s">
        <v>1547</v>
      </c>
      <c r="C638" s="1" t="s">
        <v>61</v>
      </c>
      <c r="D638" s="1">
        <v>47728050653</v>
      </c>
    </row>
    <row r="639" spans="1:4" ht="15" x14ac:dyDescent="0.25">
      <c r="A639" s="1" t="s">
        <v>1546</v>
      </c>
      <c r="C639" s="1" t="s">
        <v>59</v>
      </c>
      <c r="D639" s="1">
        <v>44978897068</v>
      </c>
    </row>
    <row r="640" spans="1:4" ht="15" x14ac:dyDescent="0.25">
      <c r="A640" s="1" t="s">
        <v>1545</v>
      </c>
      <c r="B640" s="1" t="str">
        <f>MID(A640,26,2)</f>
        <v>02</v>
      </c>
      <c r="C640" s="1" t="s">
        <v>1544</v>
      </c>
      <c r="D640" s="1">
        <v>3714081028</v>
      </c>
    </row>
    <row r="641" spans="1:4" ht="15" x14ac:dyDescent="0.25">
      <c r="A641" s="1" t="s">
        <v>1543</v>
      </c>
      <c r="B641" s="1" t="str">
        <f>MID(A641,26,2)</f>
        <v>02</v>
      </c>
      <c r="C641" s="1" t="s">
        <v>1542</v>
      </c>
      <c r="D641" s="1">
        <v>739084866</v>
      </c>
    </row>
    <row r="642" spans="1:4" ht="15" x14ac:dyDescent="0.25">
      <c r="A642" s="1" t="s">
        <v>1541</v>
      </c>
      <c r="B642" s="1" t="str">
        <f>MID(A642,26,2)</f>
        <v>02</v>
      </c>
      <c r="C642" s="1" t="s">
        <v>1540</v>
      </c>
      <c r="D642" s="1">
        <v>36444663801</v>
      </c>
    </row>
    <row r="643" spans="1:4" ht="15" x14ac:dyDescent="0.25">
      <c r="A643" s="1" t="s">
        <v>1539</v>
      </c>
      <c r="B643" s="1" t="str">
        <f>MID(A643,26,2)</f>
        <v>02</v>
      </c>
      <c r="C643" s="1" t="s">
        <v>1538</v>
      </c>
      <c r="D643" s="1">
        <v>483190602</v>
      </c>
    </row>
    <row r="644" spans="1:4" ht="15" x14ac:dyDescent="0.25">
      <c r="A644" s="1" t="s">
        <v>1537</v>
      </c>
      <c r="B644" s="1" t="str">
        <f>MID(A644,26,2)</f>
        <v>02</v>
      </c>
      <c r="C644" s="1" t="s">
        <v>1536</v>
      </c>
      <c r="D644" s="1">
        <v>3597876771</v>
      </c>
    </row>
    <row r="645" spans="1:4" ht="15" x14ac:dyDescent="0.25">
      <c r="A645" s="1" t="s">
        <v>1535</v>
      </c>
      <c r="C645" s="1" t="s">
        <v>55</v>
      </c>
      <c r="D645" s="1">
        <v>784686779</v>
      </c>
    </row>
    <row r="646" spans="1:4" ht="15" x14ac:dyDescent="0.25">
      <c r="A646" s="1" t="s">
        <v>1534</v>
      </c>
      <c r="B646" s="1" t="str">
        <f>MID(A646,26,2)</f>
        <v>02</v>
      </c>
      <c r="C646" s="1" t="s">
        <v>1533</v>
      </c>
      <c r="D646" s="1">
        <v>765437833</v>
      </c>
    </row>
    <row r="647" spans="1:4" ht="15" x14ac:dyDescent="0.25">
      <c r="A647" s="1" t="s">
        <v>1532</v>
      </c>
      <c r="B647" s="1" t="str">
        <f>MID(A647,26,2)</f>
        <v>02</v>
      </c>
      <c r="C647" s="1" t="s">
        <v>1531</v>
      </c>
      <c r="D647" s="1">
        <v>19248946</v>
      </c>
    </row>
    <row r="648" spans="1:4" ht="15" x14ac:dyDescent="0.25">
      <c r="A648" s="1" t="s">
        <v>1530</v>
      </c>
      <c r="C648" s="1" t="s">
        <v>141</v>
      </c>
      <c r="D648" s="1">
        <v>9460029</v>
      </c>
    </row>
    <row r="649" spans="1:4" ht="15" x14ac:dyDescent="0.25">
      <c r="A649" s="1" t="s">
        <v>1529</v>
      </c>
      <c r="B649" s="1" t="str">
        <f>MID(A649,26,2)</f>
        <v>02</v>
      </c>
      <c r="C649" s="1" t="s">
        <v>1528</v>
      </c>
      <c r="D649" s="1">
        <v>1564442</v>
      </c>
    </row>
    <row r="650" spans="1:4" ht="15" x14ac:dyDescent="0.25">
      <c r="A650" s="1" t="s">
        <v>1527</v>
      </c>
      <c r="B650" s="1" t="str">
        <f>MID(A650,26,2)</f>
        <v>02</v>
      </c>
      <c r="C650" s="1" t="s">
        <v>1526</v>
      </c>
      <c r="D650" s="1">
        <v>7895587</v>
      </c>
    </row>
    <row r="651" spans="1:4" ht="15" x14ac:dyDescent="0.25">
      <c r="A651" s="1" t="s">
        <v>1525</v>
      </c>
      <c r="C651" s="1" t="s">
        <v>51</v>
      </c>
      <c r="D651" s="1">
        <v>1732929774</v>
      </c>
    </row>
    <row r="652" spans="1:4" ht="15" x14ac:dyDescent="0.25">
      <c r="A652" s="1" t="s">
        <v>1524</v>
      </c>
      <c r="B652" s="1" t="str">
        <f>MID(A652,26,2)</f>
        <v>02</v>
      </c>
      <c r="C652" s="1" t="s">
        <v>1523</v>
      </c>
      <c r="D652" s="1">
        <v>1519830457</v>
      </c>
    </row>
    <row r="653" spans="1:4" ht="15" x14ac:dyDescent="0.25">
      <c r="A653" s="1" t="s">
        <v>1522</v>
      </c>
      <c r="B653" s="1" t="str">
        <f>MID(A653,26,2)</f>
        <v>02</v>
      </c>
      <c r="C653" s="1" t="s">
        <v>1521</v>
      </c>
      <c r="D653" s="1">
        <v>213099317</v>
      </c>
    </row>
    <row r="654" spans="1:4" ht="15" x14ac:dyDescent="0.25">
      <c r="A654" s="1" t="s">
        <v>1520</v>
      </c>
      <c r="C654" s="1" t="s">
        <v>32</v>
      </c>
      <c r="D654" s="1">
        <v>222077003</v>
      </c>
    </row>
    <row r="655" spans="1:4" ht="15" x14ac:dyDescent="0.25">
      <c r="A655" s="1" t="s">
        <v>1519</v>
      </c>
      <c r="C655" s="1" t="s">
        <v>38</v>
      </c>
      <c r="D655" s="1">
        <v>222077003</v>
      </c>
    </row>
    <row r="656" spans="1:4" ht="15" x14ac:dyDescent="0.25">
      <c r="A656" s="1" t="s">
        <v>1518</v>
      </c>
      <c r="B656" s="1" t="str">
        <f>MID(A656,29,2)</f>
        <v>02</v>
      </c>
      <c r="C656" s="1" t="s">
        <v>1517</v>
      </c>
      <c r="D656" s="1">
        <v>222077003</v>
      </c>
    </row>
    <row r="657" spans="1:4" ht="15" x14ac:dyDescent="0.25">
      <c r="A657" s="1" t="s">
        <v>1516</v>
      </c>
      <c r="C657" s="1" t="s">
        <v>1515</v>
      </c>
      <c r="D657" s="1">
        <v>2846705459</v>
      </c>
    </row>
    <row r="658" spans="1:4" ht="15" x14ac:dyDescent="0.25">
      <c r="A658" s="1" t="s">
        <v>1514</v>
      </c>
      <c r="C658" s="1" t="s">
        <v>1513</v>
      </c>
      <c r="D658" s="1">
        <v>8811862</v>
      </c>
    </row>
    <row r="659" spans="1:4" ht="15" x14ac:dyDescent="0.25">
      <c r="A659" s="1" t="s">
        <v>1512</v>
      </c>
      <c r="B659" s="1" t="str">
        <f>MID(A659,26,2)</f>
        <v>02</v>
      </c>
      <c r="C659" s="1" t="s">
        <v>1511</v>
      </c>
      <c r="D659" s="1">
        <v>8811862</v>
      </c>
    </row>
    <row r="660" spans="1:4" ht="15" x14ac:dyDescent="0.25">
      <c r="A660" s="1" t="s">
        <v>1510</v>
      </c>
      <c r="C660" s="1" t="s">
        <v>1509</v>
      </c>
      <c r="D660" s="1">
        <v>1506718263</v>
      </c>
    </row>
    <row r="661" spans="1:4" ht="15" x14ac:dyDescent="0.25">
      <c r="A661" s="1" t="s">
        <v>1508</v>
      </c>
      <c r="B661" s="1" t="str">
        <f>MID(A661,26,2)</f>
        <v>02</v>
      </c>
      <c r="C661" s="1" t="s">
        <v>1507</v>
      </c>
      <c r="D661" s="1">
        <v>95754624</v>
      </c>
    </row>
    <row r="662" spans="1:4" ht="15" x14ac:dyDescent="0.25">
      <c r="A662" s="1" t="s">
        <v>1506</v>
      </c>
      <c r="B662" s="1" t="str">
        <f>MID(A662,26,2)</f>
        <v>02</v>
      </c>
      <c r="C662" s="1" t="s">
        <v>1505</v>
      </c>
      <c r="D662" s="1">
        <v>48444645</v>
      </c>
    </row>
    <row r="663" spans="1:4" ht="15" x14ac:dyDescent="0.25">
      <c r="A663" s="1" t="s">
        <v>1504</v>
      </c>
      <c r="B663" s="1" t="str">
        <f>MID(A663,26,2)</f>
        <v>02</v>
      </c>
      <c r="C663" s="1" t="s">
        <v>1503</v>
      </c>
      <c r="D663" s="1">
        <v>877653531</v>
      </c>
    </row>
    <row r="664" spans="1:4" ht="15" x14ac:dyDescent="0.25">
      <c r="A664" s="1" t="s">
        <v>1502</v>
      </c>
      <c r="B664" s="1" t="str">
        <f>MID(A664,26,2)</f>
        <v>02</v>
      </c>
      <c r="C664" s="1" t="s">
        <v>1501</v>
      </c>
      <c r="D664" s="1">
        <v>484865463</v>
      </c>
    </row>
    <row r="665" spans="1:4" ht="15" x14ac:dyDescent="0.25">
      <c r="A665" s="1" t="s">
        <v>1500</v>
      </c>
      <c r="C665" s="1" t="s">
        <v>1499</v>
      </c>
      <c r="D665" s="1">
        <v>1331175334</v>
      </c>
    </row>
    <row r="666" spans="1:4" ht="15" x14ac:dyDescent="0.25">
      <c r="A666" s="1" t="s">
        <v>1498</v>
      </c>
      <c r="B666" s="1" t="str">
        <f>MID(A666,26,2)</f>
        <v>02</v>
      </c>
      <c r="C666" s="1" t="s">
        <v>1497</v>
      </c>
      <c r="D666" s="1">
        <v>1353247</v>
      </c>
    </row>
    <row r="667" spans="1:4" ht="15" x14ac:dyDescent="0.25">
      <c r="A667" s="1" t="s">
        <v>1496</v>
      </c>
      <c r="B667" s="1" t="str">
        <f>MID(A667,26,2)</f>
        <v>02</v>
      </c>
      <c r="C667" s="1" t="s">
        <v>1495</v>
      </c>
      <c r="D667" s="1">
        <v>1329822087</v>
      </c>
    </row>
    <row r="668" spans="1:4" ht="15" x14ac:dyDescent="0.25">
      <c r="A668" s="1" t="s">
        <v>1494</v>
      </c>
      <c r="C668" s="1" t="s">
        <v>348</v>
      </c>
      <c r="D668" s="1">
        <v>10630387389</v>
      </c>
    </row>
    <row r="669" spans="1:4" ht="15" x14ac:dyDescent="0.25">
      <c r="A669" s="1" t="s">
        <v>1493</v>
      </c>
      <c r="C669" s="1" t="s">
        <v>338</v>
      </c>
      <c r="D669" s="1">
        <v>5786596296</v>
      </c>
    </row>
    <row r="670" spans="1:4" ht="15" x14ac:dyDescent="0.25">
      <c r="A670" s="1" t="s">
        <v>1492</v>
      </c>
      <c r="B670" s="1" t="str">
        <f>MID(A670,23,2)</f>
        <v>02</v>
      </c>
      <c r="C670" s="1" t="s">
        <v>1491</v>
      </c>
      <c r="D670" s="1">
        <v>225178600</v>
      </c>
    </row>
    <row r="671" spans="1:4" ht="15" x14ac:dyDescent="0.25">
      <c r="A671" s="1" t="s">
        <v>1490</v>
      </c>
      <c r="B671" s="1" t="str">
        <f>MID(A671,23,2)</f>
        <v>05</v>
      </c>
      <c r="C671" s="1" t="s">
        <v>1489</v>
      </c>
      <c r="D671" s="1">
        <v>654624927</v>
      </c>
    </row>
    <row r="672" spans="1:4" ht="15" x14ac:dyDescent="0.25">
      <c r="A672" s="1" t="s">
        <v>1488</v>
      </c>
      <c r="B672" s="1" t="str">
        <f>MID(A672,23,2)</f>
        <v>02</v>
      </c>
      <c r="C672" s="1" t="s">
        <v>1487</v>
      </c>
      <c r="D672" s="1">
        <v>6427300</v>
      </c>
    </row>
    <row r="673" spans="1:4" ht="15" x14ac:dyDescent="0.25">
      <c r="A673" s="1" t="s">
        <v>1486</v>
      </c>
      <c r="B673" s="1" t="str">
        <f>MID(A673,23,2)</f>
        <v>05</v>
      </c>
      <c r="C673" s="1" t="s">
        <v>1485</v>
      </c>
      <c r="D673" s="1">
        <v>4900365469</v>
      </c>
    </row>
    <row r="674" spans="1:4" ht="15" x14ac:dyDescent="0.25">
      <c r="A674" s="1" t="s">
        <v>1484</v>
      </c>
      <c r="C674" s="1" t="s">
        <v>330</v>
      </c>
      <c r="D674" s="1">
        <v>2141611375</v>
      </c>
    </row>
    <row r="675" spans="1:4" ht="15" x14ac:dyDescent="0.25">
      <c r="A675" s="1" t="s">
        <v>1483</v>
      </c>
      <c r="B675" s="1" t="str">
        <f>MID(A675,23,2)</f>
        <v>02</v>
      </c>
      <c r="C675" s="1" t="s">
        <v>1482</v>
      </c>
      <c r="D675" s="1">
        <v>35706800</v>
      </c>
    </row>
    <row r="676" spans="1:4" ht="15" x14ac:dyDescent="0.25">
      <c r="A676" s="1" t="s">
        <v>1481</v>
      </c>
      <c r="B676" s="1" t="str">
        <f>MID(A676,23,2)</f>
        <v>02</v>
      </c>
      <c r="C676" s="1" t="s">
        <v>1480</v>
      </c>
      <c r="D676" s="1">
        <v>1856971333</v>
      </c>
    </row>
    <row r="677" spans="1:4" ht="15" x14ac:dyDescent="0.25">
      <c r="A677" s="1" t="s">
        <v>1479</v>
      </c>
      <c r="B677" s="1" t="str">
        <f>MID(A677,23,2)</f>
        <v>02</v>
      </c>
      <c r="C677" s="1" t="s">
        <v>1478</v>
      </c>
      <c r="D677" s="1">
        <v>248933242</v>
      </c>
    </row>
    <row r="678" spans="1:4" ht="15" x14ac:dyDescent="0.25">
      <c r="A678" s="1" t="s">
        <v>1477</v>
      </c>
      <c r="C678" s="1" t="s">
        <v>326</v>
      </c>
      <c r="D678" s="1">
        <v>22205600</v>
      </c>
    </row>
    <row r="679" spans="1:4" ht="15" x14ac:dyDescent="0.25">
      <c r="A679" s="1" t="s">
        <v>1476</v>
      </c>
      <c r="B679" s="1" t="str">
        <f>MID(A679,23,2)</f>
        <v>02</v>
      </c>
      <c r="C679" s="1" t="s">
        <v>1475</v>
      </c>
      <c r="D679" s="1">
        <v>22205600</v>
      </c>
    </row>
    <row r="680" spans="1:4" ht="15" x14ac:dyDescent="0.25">
      <c r="A680" s="1" t="s">
        <v>1474</v>
      </c>
      <c r="C680" s="1" t="s">
        <v>322</v>
      </c>
      <c r="D680" s="1">
        <v>1606708033</v>
      </c>
    </row>
    <row r="681" spans="1:4" ht="15" x14ac:dyDescent="0.25">
      <c r="A681" s="1" t="s">
        <v>1473</v>
      </c>
      <c r="B681" s="1" t="str">
        <f>MID(A681,23,2)</f>
        <v>02</v>
      </c>
      <c r="C681" s="1" t="s">
        <v>1472</v>
      </c>
      <c r="D681" s="1">
        <v>26780100</v>
      </c>
    </row>
    <row r="682" spans="1:4" ht="15" x14ac:dyDescent="0.25">
      <c r="A682" s="1" t="s">
        <v>1471</v>
      </c>
      <c r="B682" s="1" t="str">
        <f>MID(A682,23,2)</f>
        <v>02</v>
      </c>
      <c r="C682" s="1" t="s">
        <v>1470</v>
      </c>
      <c r="D682" s="1">
        <v>186815807</v>
      </c>
    </row>
    <row r="683" spans="1:4" ht="15" x14ac:dyDescent="0.25">
      <c r="A683" s="1" t="s">
        <v>1469</v>
      </c>
      <c r="B683" s="1" t="str">
        <f>MID(A683,23,2)</f>
        <v>02</v>
      </c>
      <c r="C683" s="1" t="s">
        <v>1468</v>
      </c>
      <c r="D683" s="1">
        <v>1393112126</v>
      </c>
    </row>
    <row r="684" spans="1:4" ht="15" x14ac:dyDescent="0.25">
      <c r="A684" s="1" t="s">
        <v>1467</v>
      </c>
      <c r="C684" s="1" t="s">
        <v>318</v>
      </c>
      <c r="D684" s="1">
        <v>268567095</v>
      </c>
    </row>
    <row r="685" spans="1:4" ht="15" x14ac:dyDescent="0.25">
      <c r="A685" s="1" t="s">
        <v>1466</v>
      </c>
      <c r="B685" s="1" t="str">
        <f>MID(A685,23,2)</f>
        <v>02</v>
      </c>
      <c r="C685" s="1" t="s">
        <v>1465</v>
      </c>
      <c r="D685" s="1">
        <v>4463400</v>
      </c>
    </row>
    <row r="686" spans="1:4" ht="15" x14ac:dyDescent="0.25">
      <c r="A686" s="1" t="s">
        <v>1464</v>
      </c>
      <c r="B686" s="1" t="str">
        <f>MID(A686,23,2)</f>
        <v>02</v>
      </c>
      <c r="C686" s="1" t="s">
        <v>1463</v>
      </c>
      <c r="D686" s="1">
        <v>232866740</v>
      </c>
    </row>
    <row r="687" spans="1:4" ht="15" x14ac:dyDescent="0.25">
      <c r="A687" s="1" t="s">
        <v>1462</v>
      </c>
      <c r="B687" s="1" t="str">
        <f>MID(A687,23,2)</f>
        <v>02</v>
      </c>
      <c r="C687" s="1" t="s">
        <v>1461</v>
      </c>
      <c r="D687" s="1">
        <v>31236955</v>
      </c>
    </row>
    <row r="688" spans="1:4" ht="15" x14ac:dyDescent="0.25">
      <c r="A688" s="1" t="s">
        <v>1460</v>
      </c>
      <c r="C688" s="1" t="s">
        <v>314</v>
      </c>
      <c r="D688" s="1">
        <v>268567095</v>
      </c>
    </row>
    <row r="689" spans="1:4" ht="15" x14ac:dyDescent="0.25">
      <c r="A689" s="1" t="s">
        <v>1459</v>
      </c>
      <c r="B689" s="1" t="str">
        <f>MID(A689,23,2)</f>
        <v>02</v>
      </c>
      <c r="C689" s="1" t="s">
        <v>1458</v>
      </c>
      <c r="D689" s="1">
        <v>4463400</v>
      </c>
    </row>
    <row r="690" spans="1:4" ht="15" x14ac:dyDescent="0.25">
      <c r="A690" s="1" t="s">
        <v>1457</v>
      </c>
      <c r="B690" s="1" t="str">
        <f>MID(A690,23,2)</f>
        <v>02</v>
      </c>
      <c r="C690" s="1" t="s">
        <v>1456</v>
      </c>
      <c r="D690" s="1">
        <v>232866740</v>
      </c>
    </row>
    <row r="691" spans="1:4" ht="15" x14ac:dyDescent="0.25">
      <c r="A691" s="1" t="s">
        <v>1455</v>
      </c>
      <c r="B691" s="1" t="str">
        <f>MID(A691,23,2)</f>
        <v>02</v>
      </c>
      <c r="C691" s="1" t="s">
        <v>1454</v>
      </c>
      <c r="D691" s="1">
        <v>31236955</v>
      </c>
    </row>
    <row r="692" spans="1:4" ht="15" x14ac:dyDescent="0.25">
      <c r="A692" s="1" t="s">
        <v>1453</v>
      </c>
      <c r="C692" s="1" t="s">
        <v>310</v>
      </c>
      <c r="D692" s="1">
        <v>536131895</v>
      </c>
    </row>
    <row r="693" spans="1:4" ht="15" x14ac:dyDescent="0.25">
      <c r="A693" s="1" t="s">
        <v>1452</v>
      </c>
      <c r="B693" s="1" t="str">
        <f>MID(A693,23,2)</f>
        <v>02</v>
      </c>
      <c r="C693" s="1" t="s">
        <v>1451</v>
      </c>
      <c r="D693" s="1">
        <v>8926700</v>
      </c>
    </row>
    <row r="694" spans="1:4" ht="15" x14ac:dyDescent="0.25">
      <c r="A694" s="1" t="s">
        <v>1450</v>
      </c>
      <c r="B694" s="1" t="str">
        <f>MID(A694,23,2)</f>
        <v>02</v>
      </c>
      <c r="C694" s="1" t="s">
        <v>1449</v>
      </c>
      <c r="D694" s="1">
        <v>464911493</v>
      </c>
    </row>
    <row r="695" spans="1:4" ht="15" x14ac:dyDescent="0.25">
      <c r="A695" s="1" t="s">
        <v>1448</v>
      </c>
      <c r="B695" s="1" t="str">
        <f>MID(A695,23,2)</f>
        <v>02</v>
      </c>
      <c r="C695" s="1" t="s">
        <v>1447</v>
      </c>
      <c r="D695" s="1">
        <v>62293702</v>
      </c>
    </row>
    <row r="696" spans="1:4" ht="15" x14ac:dyDescent="0.25">
      <c r="A696" s="1" t="s">
        <v>1446</v>
      </c>
      <c r="C696" s="1" t="s">
        <v>34</v>
      </c>
      <c r="D696" s="1">
        <v>5545108216</v>
      </c>
    </row>
    <row r="697" spans="1:4" ht="15" x14ac:dyDescent="0.25">
      <c r="A697" s="1" t="s">
        <v>1445</v>
      </c>
      <c r="C697" s="1" t="s">
        <v>32</v>
      </c>
      <c r="D697" s="1">
        <v>5545108216</v>
      </c>
    </row>
    <row r="698" spans="1:4" ht="15" x14ac:dyDescent="0.25">
      <c r="A698" s="1" t="s">
        <v>1444</v>
      </c>
      <c r="C698" s="1" t="s">
        <v>30</v>
      </c>
      <c r="D698" s="1">
        <v>5540796216</v>
      </c>
    </row>
    <row r="699" spans="1:4" ht="15" x14ac:dyDescent="0.25">
      <c r="A699" s="1" t="s">
        <v>1443</v>
      </c>
      <c r="B699" s="1" t="str">
        <f>MID(A699,26,2)</f>
        <v>02</v>
      </c>
      <c r="C699" s="1" t="s">
        <v>1442</v>
      </c>
      <c r="D699" s="1">
        <v>52710618</v>
      </c>
    </row>
    <row r="700" spans="1:4" ht="15" x14ac:dyDescent="0.25">
      <c r="A700" s="1" t="s">
        <v>1441</v>
      </c>
      <c r="B700" s="1" t="str">
        <f>MID(A700,26,2)</f>
        <v>02</v>
      </c>
      <c r="C700" s="1" t="s">
        <v>1440</v>
      </c>
      <c r="D700" s="1">
        <v>4960727879</v>
      </c>
    </row>
    <row r="701" spans="1:4" ht="15" x14ac:dyDescent="0.25">
      <c r="A701" s="1" t="s">
        <v>1439</v>
      </c>
      <c r="B701" s="1" t="str">
        <f>MID(A701,26,2)</f>
        <v>02</v>
      </c>
      <c r="C701" s="1" t="s">
        <v>1438</v>
      </c>
      <c r="D701" s="1">
        <v>527357719</v>
      </c>
    </row>
    <row r="702" spans="1:4" ht="15" x14ac:dyDescent="0.25">
      <c r="A702" s="1" t="s">
        <v>1437</v>
      </c>
      <c r="C702" s="1" t="s">
        <v>26</v>
      </c>
      <c r="D702" s="1">
        <v>4312000</v>
      </c>
    </row>
    <row r="703" spans="1:4" ht="15" x14ac:dyDescent="0.25">
      <c r="A703" s="1" t="s">
        <v>1436</v>
      </c>
      <c r="B703" s="1" t="str">
        <f>MID(A703,26,2)</f>
        <v>02</v>
      </c>
      <c r="C703" s="1" t="s">
        <v>1435</v>
      </c>
      <c r="D703" s="1">
        <v>4312000</v>
      </c>
    </row>
    <row r="704" spans="1:4" ht="15" x14ac:dyDescent="0.25">
      <c r="A704" s="1" t="s">
        <v>1434</v>
      </c>
      <c r="C704" s="1" t="s">
        <v>1433</v>
      </c>
      <c r="D704" s="1">
        <v>8689725836</v>
      </c>
    </row>
    <row r="705" spans="1:4" ht="15" x14ac:dyDescent="0.25">
      <c r="A705" s="1" t="s">
        <v>1432</v>
      </c>
      <c r="C705" s="1" t="s">
        <v>63</v>
      </c>
      <c r="D705" s="1">
        <v>3698239513</v>
      </c>
    </row>
    <row r="706" spans="1:4" ht="15" x14ac:dyDescent="0.25">
      <c r="A706" s="1" t="s">
        <v>1431</v>
      </c>
      <c r="C706" s="1" t="s">
        <v>61</v>
      </c>
      <c r="D706" s="1">
        <v>3698239513</v>
      </c>
    </row>
    <row r="707" spans="1:4" ht="15" x14ac:dyDescent="0.25">
      <c r="A707" s="1" t="s">
        <v>1430</v>
      </c>
      <c r="C707" s="1" t="s">
        <v>51</v>
      </c>
      <c r="D707" s="1">
        <v>32830300</v>
      </c>
    </row>
    <row r="708" spans="1:4" ht="15" x14ac:dyDescent="0.25">
      <c r="A708" s="1" t="s">
        <v>1429</v>
      </c>
      <c r="B708" s="1" t="str">
        <f>MID(A708,26,2)</f>
        <v>02</v>
      </c>
      <c r="C708" s="1" t="s">
        <v>1428</v>
      </c>
      <c r="D708" s="1">
        <v>32830300</v>
      </c>
    </row>
    <row r="709" spans="1:4" ht="15" x14ac:dyDescent="0.25">
      <c r="A709" s="1" t="s">
        <v>1427</v>
      </c>
      <c r="C709" s="1" t="s">
        <v>47</v>
      </c>
      <c r="D709" s="1">
        <v>235699332</v>
      </c>
    </row>
    <row r="710" spans="1:4" ht="15" x14ac:dyDescent="0.25">
      <c r="A710" s="1" t="s">
        <v>1426</v>
      </c>
      <c r="B710" s="1" t="str">
        <f>MID(A710,26,2)</f>
        <v>02</v>
      </c>
      <c r="C710" s="1" t="s">
        <v>1425</v>
      </c>
      <c r="D710" s="1">
        <v>15764300</v>
      </c>
    </row>
    <row r="711" spans="1:4" ht="15" x14ac:dyDescent="0.25">
      <c r="A711" s="1" t="s">
        <v>1424</v>
      </c>
      <c r="B711" s="1" t="str">
        <f>MID(A711,26,2)</f>
        <v>02</v>
      </c>
      <c r="C711" s="1" t="s">
        <v>1423</v>
      </c>
      <c r="D711" s="1">
        <v>22348721</v>
      </c>
    </row>
    <row r="712" spans="1:4" ht="15" x14ac:dyDescent="0.25">
      <c r="A712" s="1" t="s">
        <v>1422</v>
      </c>
      <c r="B712" s="1" t="str">
        <f>MID(A712,26,2)</f>
        <v>02</v>
      </c>
      <c r="C712" s="1" t="s">
        <v>1421</v>
      </c>
      <c r="D712" s="1">
        <v>41551287</v>
      </c>
    </row>
    <row r="713" spans="1:4" ht="15" x14ac:dyDescent="0.25">
      <c r="A713" s="1" t="s">
        <v>1420</v>
      </c>
      <c r="B713" s="1" t="str">
        <f>MID(A713,26,2)</f>
        <v>02</v>
      </c>
      <c r="C713" s="1" t="s">
        <v>1419</v>
      </c>
      <c r="D713" s="1">
        <v>156035024</v>
      </c>
    </row>
    <row r="714" spans="1:4" ht="15" x14ac:dyDescent="0.25">
      <c r="A714" s="1" t="s">
        <v>1418</v>
      </c>
      <c r="C714" s="1" t="s">
        <v>32</v>
      </c>
      <c r="D714" s="1">
        <v>3429709881</v>
      </c>
    </row>
    <row r="715" spans="1:4" ht="15" x14ac:dyDescent="0.25">
      <c r="A715" s="1" t="s">
        <v>1417</v>
      </c>
      <c r="C715" s="1" t="s">
        <v>42</v>
      </c>
      <c r="D715" s="1">
        <v>1867349748</v>
      </c>
    </row>
    <row r="716" spans="1:4" ht="15" x14ac:dyDescent="0.25">
      <c r="A716" s="1" t="s">
        <v>1416</v>
      </c>
      <c r="B716" s="1" t="str">
        <f>MID(A716,29,2)</f>
        <v>02</v>
      </c>
      <c r="C716" s="1" t="s">
        <v>1415</v>
      </c>
      <c r="D716" s="1">
        <v>71246400</v>
      </c>
    </row>
    <row r="717" spans="1:4" ht="15" x14ac:dyDescent="0.25">
      <c r="A717" s="1" t="s">
        <v>1414</v>
      </c>
      <c r="B717" s="1" t="str">
        <f>MID(A717,29,2)</f>
        <v>02</v>
      </c>
      <c r="C717" s="1" t="s">
        <v>1413</v>
      </c>
      <c r="D717" s="1">
        <v>1334835252</v>
      </c>
    </row>
    <row r="718" spans="1:4" ht="15" x14ac:dyDescent="0.25">
      <c r="A718" s="1" t="s">
        <v>1412</v>
      </c>
      <c r="B718" s="1" t="str">
        <f>MID(A718,29,2)</f>
        <v>02</v>
      </c>
      <c r="C718" s="1" t="s">
        <v>1411</v>
      </c>
      <c r="D718" s="1">
        <v>461268096</v>
      </c>
    </row>
    <row r="719" spans="1:4" ht="15" x14ac:dyDescent="0.25">
      <c r="A719" s="1" t="s">
        <v>1410</v>
      </c>
      <c r="C719" s="1" t="s">
        <v>38</v>
      </c>
      <c r="D719" s="1">
        <v>1562360133</v>
      </c>
    </row>
    <row r="720" spans="1:4" ht="15" x14ac:dyDescent="0.25">
      <c r="A720" s="1" t="s">
        <v>1409</v>
      </c>
      <c r="B720" s="1" t="str">
        <f>MID(A720,29,2)</f>
        <v>02</v>
      </c>
      <c r="C720" s="1" t="s">
        <v>1408</v>
      </c>
      <c r="D720" s="1">
        <v>34198300</v>
      </c>
    </row>
    <row r="721" spans="1:4" ht="15" x14ac:dyDescent="0.25">
      <c r="A721" s="1" t="s">
        <v>1407</v>
      </c>
      <c r="B721" s="1" t="str">
        <f>MID(A721,29,2)</f>
        <v>02</v>
      </c>
      <c r="C721" s="1" t="s">
        <v>1406</v>
      </c>
      <c r="D721" s="1">
        <v>1528161833</v>
      </c>
    </row>
    <row r="722" spans="1:4" ht="15" x14ac:dyDescent="0.25">
      <c r="A722" s="1" t="s">
        <v>1405</v>
      </c>
      <c r="C722" s="1" t="s">
        <v>348</v>
      </c>
      <c r="D722" s="1">
        <v>4991486323</v>
      </c>
    </row>
    <row r="723" spans="1:4" ht="15" x14ac:dyDescent="0.25">
      <c r="A723" s="1" t="s">
        <v>1404</v>
      </c>
      <c r="C723" s="1" t="s">
        <v>346</v>
      </c>
      <c r="D723" s="1">
        <v>4991486323</v>
      </c>
    </row>
    <row r="724" spans="1:4" ht="15" x14ac:dyDescent="0.25">
      <c r="A724" s="1" t="s">
        <v>1403</v>
      </c>
      <c r="B724" s="1" t="str">
        <f>MID(A724,23,2)</f>
        <v>02</v>
      </c>
      <c r="C724" s="1" t="s">
        <v>1402</v>
      </c>
      <c r="D724" s="1">
        <v>104446533</v>
      </c>
    </row>
    <row r="725" spans="1:4" ht="15" x14ac:dyDescent="0.25">
      <c r="A725" s="1" t="s">
        <v>1401</v>
      </c>
      <c r="B725" s="1" t="str">
        <f>MID(A725,23,2)</f>
        <v>05</v>
      </c>
      <c r="C725" s="1" t="s">
        <v>1400</v>
      </c>
      <c r="D725" s="1">
        <v>4299852351</v>
      </c>
    </row>
    <row r="726" spans="1:4" ht="15" x14ac:dyDescent="0.25">
      <c r="A726" s="1" t="s">
        <v>1399</v>
      </c>
      <c r="B726" s="1" t="str">
        <f>MID(A726,23,2)</f>
        <v>05</v>
      </c>
      <c r="C726" s="1" t="s">
        <v>1398</v>
      </c>
      <c r="D726" s="1">
        <v>587187439</v>
      </c>
    </row>
    <row r="727" spans="1:4" ht="15" x14ac:dyDescent="0.25">
      <c r="A727" s="1" t="s">
        <v>1397</v>
      </c>
      <c r="C727" s="1" t="s">
        <v>13</v>
      </c>
      <c r="D727" s="1">
        <v>30649897030.939999</v>
      </c>
    </row>
    <row r="728" spans="1:4" ht="15" x14ac:dyDescent="0.25">
      <c r="A728" s="1" t="s">
        <v>1396</v>
      </c>
      <c r="C728" s="1" t="s">
        <v>93</v>
      </c>
      <c r="D728" s="1">
        <v>1927895506</v>
      </c>
    </row>
    <row r="729" spans="1:4" ht="15" x14ac:dyDescent="0.25">
      <c r="A729" s="1" t="s">
        <v>1395</v>
      </c>
      <c r="C729" s="1" t="s">
        <v>91</v>
      </c>
      <c r="D729" s="1">
        <v>1927895506</v>
      </c>
    </row>
    <row r="730" spans="1:4" ht="15" x14ac:dyDescent="0.25">
      <c r="A730" s="1" t="s">
        <v>1394</v>
      </c>
      <c r="C730" s="1" t="s">
        <v>89</v>
      </c>
      <c r="D730" s="1">
        <v>1337895506</v>
      </c>
    </row>
    <row r="731" spans="1:4" ht="15" x14ac:dyDescent="0.25">
      <c r="A731" s="1" t="s">
        <v>1393</v>
      </c>
      <c r="C731" s="1" t="s">
        <v>696</v>
      </c>
      <c r="D731" s="1">
        <v>1337895506</v>
      </c>
    </row>
    <row r="732" spans="1:4" ht="15" x14ac:dyDescent="0.25">
      <c r="A732" s="1" t="s">
        <v>1392</v>
      </c>
      <c r="C732" s="1" t="s">
        <v>1121</v>
      </c>
      <c r="D732" s="1">
        <v>1337895506</v>
      </c>
    </row>
    <row r="733" spans="1:4" ht="15" x14ac:dyDescent="0.25">
      <c r="A733" s="1" t="s">
        <v>1391</v>
      </c>
      <c r="B733" s="1" t="str">
        <f>MID(A733,29,2)</f>
        <v>02</v>
      </c>
      <c r="C733" s="1" t="s">
        <v>1390</v>
      </c>
      <c r="D733" s="1">
        <v>180000000</v>
      </c>
    </row>
    <row r="734" spans="1:4" ht="15" x14ac:dyDescent="0.25">
      <c r="A734" s="1" t="s">
        <v>1389</v>
      </c>
      <c r="B734" s="1" t="str">
        <f>MID(A734,29,2)</f>
        <v>01</v>
      </c>
      <c r="C734" s="1" t="s">
        <v>1388</v>
      </c>
      <c r="D734" s="1">
        <v>1157895506</v>
      </c>
    </row>
    <row r="735" spans="1:4" ht="15" x14ac:dyDescent="0.25">
      <c r="A735" s="1" t="s">
        <v>1387</v>
      </c>
      <c r="C735" s="1" t="s">
        <v>1386</v>
      </c>
      <c r="D735" s="1">
        <v>10000000</v>
      </c>
    </row>
    <row r="736" spans="1:4" ht="15" x14ac:dyDescent="0.25">
      <c r="A736" s="1" t="s">
        <v>1385</v>
      </c>
      <c r="C736" s="1" t="s">
        <v>1384</v>
      </c>
      <c r="D736" s="1">
        <v>10000000</v>
      </c>
    </row>
    <row r="737" spans="1:4" ht="15" x14ac:dyDescent="0.25">
      <c r="A737" s="1" t="s">
        <v>1383</v>
      </c>
      <c r="C737" s="1" t="s">
        <v>1382</v>
      </c>
      <c r="D737" s="1">
        <v>10000000</v>
      </c>
    </row>
    <row r="738" spans="1:4" ht="15" x14ac:dyDescent="0.25">
      <c r="A738" s="1" t="s">
        <v>1381</v>
      </c>
      <c r="B738" s="1" t="str">
        <f>MID(A738,32,2)</f>
        <v>02</v>
      </c>
      <c r="C738" s="1" t="s">
        <v>1380</v>
      </c>
      <c r="D738" s="1">
        <v>10000000</v>
      </c>
    </row>
    <row r="739" spans="1:4" ht="15" x14ac:dyDescent="0.25">
      <c r="A739" s="1" t="s">
        <v>1379</v>
      </c>
      <c r="C739" s="1" t="s">
        <v>802</v>
      </c>
      <c r="D739" s="1">
        <v>580000000</v>
      </c>
    </row>
    <row r="740" spans="1:4" ht="15" x14ac:dyDescent="0.25">
      <c r="A740" s="1" t="s">
        <v>1378</v>
      </c>
      <c r="C740" s="1" t="s">
        <v>800</v>
      </c>
      <c r="D740" s="1">
        <v>580000000</v>
      </c>
    </row>
    <row r="741" spans="1:4" ht="15" x14ac:dyDescent="0.25">
      <c r="A741" s="1" t="s">
        <v>1377</v>
      </c>
      <c r="C741" s="1" t="s">
        <v>798</v>
      </c>
      <c r="D741" s="1">
        <v>580000000</v>
      </c>
    </row>
    <row r="742" spans="1:4" ht="15" x14ac:dyDescent="0.25">
      <c r="A742" s="1" t="s">
        <v>1376</v>
      </c>
      <c r="C742" s="1" t="s">
        <v>794</v>
      </c>
      <c r="D742" s="1">
        <v>580000000</v>
      </c>
    </row>
    <row r="743" spans="1:4" ht="15" x14ac:dyDescent="0.25">
      <c r="A743" s="1" t="s">
        <v>1375</v>
      </c>
      <c r="B743" s="1" t="str">
        <f>MID(A743,35,2)</f>
        <v>01</v>
      </c>
      <c r="C743" s="1" t="s">
        <v>1374</v>
      </c>
      <c r="D743" s="1">
        <v>580000000</v>
      </c>
    </row>
    <row r="744" spans="1:4" ht="15" x14ac:dyDescent="0.25">
      <c r="A744" s="1" t="s">
        <v>1373</v>
      </c>
      <c r="C744" s="1" t="s">
        <v>11</v>
      </c>
      <c r="D744" s="1">
        <v>28722001524.939999</v>
      </c>
    </row>
    <row r="745" spans="1:4" ht="15" x14ac:dyDescent="0.25">
      <c r="A745" s="1" t="s">
        <v>1372</v>
      </c>
      <c r="C745" s="1" t="s">
        <v>110</v>
      </c>
      <c r="D745" s="1">
        <v>15000000</v>
      </c>
    </row>
    <row r="746" spans="1:4" ht="15" x14ac:dyDescent="0.25">
      <c r="A746" s="1" t="s">
        <v>1371</v>
      </c>
      <c r="C746" s="1" t="s">
        <v>108</v>
      </c>
      <c r="D746" s="1">
        <v>15000000</v>
      </c>
    </row>
    <row r="747" spans="1:4" ht="15" x14ac:dyDescent="0.25">
      <c r="A747" s="1" t="s">
        <v>1370</v>
      </c>
      <c r="B747" s="1" t="str">
        <f>MID(A747,23,2)</f>
        <v>02</v>
      </c>
      <c r="C747" s="1" t="s">
        <v>1369</v>
      </c>
      <c r="D747" s="1">
        <v>15000000</v>
      </c>
    </row>
    <row r="748" spans="1:4" ht="15" x14ac:dyDescent="0.25">
      <c r="A748" s="1" t="s">
        <v>1368</v>
      </c>
      <c r="C748" s="1" t="s">
        <v>9</v>
      </c>
      <c r="D748" s="1">
        <v>28707001524.939999</v>
      </c>
    </row>
    <row r="749" spans="1:4" ht="15" x14ac:dyDescent="0.25">
      <c r="A749" s="1" t="s">
        <v>1367</v>
      </c>
      <c r="C749" s="1" t="s">
        <v>99</v>
      </c>
      <c r="D749" s="1">
        <v>7833543451.29</v>
      </c>
    </row>
    <row r="750" spans="1:4" ht="15" x14ac:dyDescent="0.25">
      <c r="A750" s="1" t="s">
        <v>1366</v>
      </c>
      <c r="B750" s="1" t="str">
        <f>MID(A750,23,2)</f>
        <v>01</v>
      </c>
      <c r="C750" s="1" t="s">
        <v>1364</v>
      </c>
      <c r="D750" s="1">
        <v>988025018.45000005</v>
      </c>
    </row>
    <row r="751" spans="1:4" ht="15" x14ac:dyDescent="0.25">
      <c r="A751" s="1" t="s">
        <v>1365</v>
      </c>
      <c r="B751" s="1" t="str">
        <f>MID(A751,23,2)</f>
        <v>02</v>
      </c>
      <c r="C751" s="1" t="s">
        <v>1364</v>
      </c>
      <c r="D751" s="1">
        <v>884389959</v>
      </c>
    </row>
    <row r="752" spans="1:4" ht="15" x14ac:dyDescent="0.25">
      <c r="A752" s="1" t="s">
        <v>1363</v>
      </c>
      <c r="B752" s="1" t="str">
        <f>MID(A752,23,2)</f>
        <v>02</v>
      </c>
      <c r="C752" s="1" t="s">
        <v>1361</v>
      </c>
      <c r="D752" s="1">
        <v>1390577139</v>
      </c>
    </row>
    <row r="753" spans="1:4" ht="15" x14ac:dyDescent="0.25">
      <c r="A753" s="1" t="s">
        <v>1362</v>
      </c>
      <c r="B753" s="1" t="str">
        <f>MID(A753,23,2)</f>
        <v>01</v>
      </c>
      <c r="C753" s="1" t="s">
        <v>1361</v>
      </c>
      <c r="D753" s="1">
        <v>2030539278.8399999</v>
      </c>
    </row>
    <row r="754" spans="1:4" ht="15" x14ac:dyDescent="0.25">
      <c r="A754" s="1" t="s">
        <v>1360</v>
      </c>
      <c r="B754" s="1" t="str">
        <f>MID(A754,23,2)</f>
        <v>01</v>
      </c>
      <c r="C754" s="1" t="s">
        <v>1359</v>
      </c>
      <c r="D754" s="1">
        <v>997007562</v>
      </c>
    </row>
    <row r="755" spans="1:4" ht="15" x14ac:dyDescent="0.25">
      <c r="A755" s="1" t="s">
        <v>1358</v>
      </c>
      <c r="B755" s="1" t="str">
        <f>MID(A755,23,2)</f>
        <v>01</v>
      </c>
      <c r="C755" s="1" t="s">
        <v>1357</v>
      </c>
      <c r="D755" s="1">
        <v>40000000</v>
      </c>
    </row>
    <row r="756" spans="1:4" ht="15" x14ac:dyDescent="0.25">
      <c r="A756" s="1" t="s">
        <v>1356</v>
      </c>
      <c r="B756" s="1" t="str">
        <f>MID(A756,23,2)</f>
        <v>01</v>
      </c>
      <c r="C756" s="1" t="s">
        <v>1355</v>
      </c>
      <c r="D756" s="1">
        <v>75000000</v>
      </c>
    </row>
    <row r="757" spans="1:4" ht="15" x14ac:dyDescent="0.25">
      <c r="A757" s="1" t="s">
        <v>1354</v>
      </c>
      <c r="B757" s="1" t="str">
        <f>MID(A757,23,2)</f>
        <v>01</v>
      </c>
      <c r="C757" s="1" t="s">
        <v>1353</v>
      </c>
      <c r="D757" s="1">
        <v>891104494</v>
      </c>
    </row>
    <row r="758" spans="1:4" ht="15" x14ac:dyDescent="0.25">
      <c r="A758" s="1" t="s">
        <v>1352</v>
      </c>
      <c r="B758" s="1" t="str">
        <f>MID(A758,23,2)</f>
        <v>01</v>
      </c>
      <c r="C758" s="1" t="s">
        <v>1351</v>
      </c>
      <c r="D758" s="1">
        <v>300000000</v>
      </c>
    </row>
    <row r="759" spans="1:4" ht="15" x14ac:dyDescent="0.25">
      <c r="A759" s="1" t="s">
        <v>1350</v>
      </c>
      <c r="B759" s="1" t="str">
        <f>MID(A759,23,2)</f>
        <v>01</v>
      </c>
      <c r="C759" s="1" t="s">
        <v>1349</v>
      </c>
      <c r="D759" s="1">
        <v>236900000</v>
      </c>
    </row>
    <row r="760" spans="1:4" ht="15" x14ac:dyDescent="0.25">
      <c r="A760" s="1" t="s">
        <v>1348</v>
      </c>
      <c r="C760" s="1" t="s">
        <v>7</v>
      </c>
      <c r="D760" s="1">
        <v>20873458073.650002</v>
      </c>
    </row>
    <row r="761" spans="1:4" ht="15" x14ac:dyDescent="0.25">
      <c r="A761" s="1" t="s">
        <v>1347</v>
      </c>
      <c r="B761" s="1" t="str">
        <f>MID(A761,23,2)</f>
        <v>02</v>
      </c>
      <c r="C761" s="1" t="s">
        <v>1341</v>
      </c>
      <c r="D761" s="1">
        <v>1758537265</v>
      </c>
    </row>
    <row r="762" spans="1:4" ht="15" x14ac:dyDescent="0.25">
      <c r="A762" s="1" t="s">
        <v>1346</v>
      </c>
      <c r="B762" s="1" t="str">
        <f>MID(A762,23,2)</f>
        <v>01</v>
      </c>
      <c r="C762" s="1" t="s">
        <v>1345</v>
      </c>
      <c r="D762" s="1">
        <v>501610000</v>
      </c>
    </row>
    <row r="763" spans="1:4" ht="15" x14ac:dyDescent="0.25">
      <c r="A763" s="1" t="s">
        <v>1344</v>
      </c>
      <c r="B763" s="1" t="str">
        <f>MID(A763,23,2)</f>
        <v>01</v>
      </c>
      <c r="C763" s="1" t="s">
        <v>1343</v>
      </c>
      <c r="D763" s="1">
        <v>500000000</v>
      </c>
    </row>
    <row r="764" spans="1:4" ht="15" x14ac:dyDescent="0.25">
      <c r="A764" s="1" t="s">
        <v>1342</v>
      </c>
      <c r="B764" s="1" t="str">
        <f>MID(A764,23,2)</f>
        <v>01</v>
      </c>
      <c r="C764" s="1" t="s">
        <v>1341</v>
      </c>
      <c r="D764" s="1">
        <v>1542958802.6500001</v>
      </c>
    </row>
    <row r="765" spans="1:4" ht="15" x14ac:dyDescent="0.25">
      <c r="A765" s="1" t="s">
        <v>1340</v>
      </c>
      <c r="B765" s="1" t="str">
        <f>MID(A765,23,2)</f>
        <v>03</v>
      </c>
      <c r="C765" s="1" t="s">
        <v>1338</v>
      </c>
      <c r="D765" s="1">
        <v>555832540</v>
      </c>
    </row>
    <row r="766" spans="1:4" ht="15" x14ac:dyDescent="0.25">
      <c r="A766" s="1" t="s">
        <v>1339</v>
      </c>
      <c r="B766" s="1" t="str">
        <f>MID(A766,23,2)</f>
        <v>01</v>
      </c>
      <c r="C766" s="1" t="s">
        <v>1338</v>
      </c>
      <c r="D766" s="1">
        <v>2390050000</v>
      </c>
    </row>
    <row r="767" spans="1:4" ht="15" x14ac:dyDescent="0.25">
      <c r="A767" s="1" t="s">
        <v>1337</v>
      </c>
      <c r="B767" s="1" t="str">
        <f>MID(A767,23,2)</f>
        <v>03</v>
      </c>
      <c r="C767" s="1" t="s">
        <v>1324</v>
      </c>
      <c r="D767" s="1">
        <v>573769585</v>
      </c>
    </row>
    <row r="768" spans="1:4" ht="15" x14ac:dyDescent="0.25">
      <c r="A768" s="1" t="s">
        <v>1336</v>
      </c>
      <c r="B768" s="1" t="str">
        <f>MID(A768,23,2)</f>
        <v>02</v>
      </c>
      <c r="C768" s="1" t="s">
        <v>1335</v>
      </c>
      <c r="D768" s="1">
        <v>6896694</v>
      </c>
    </row>
    <row r="769" spans="1:4" ht="15" x14ac:dyDescent="0.25">
      <c r="A769" s="1" t="s">
        <v>1334</v>
      </c>
      <c r="B769" s="1" t="str">
        <f>MID(A769,23,2)</f>
        <v>02</v>
      </c>
      <c r="C769" s="1" t="s">
        <v>1333</v>
      </c>
      <c r="D769" s="1">
        <v>405662187</v>
      </c>
    </row>
    <row r="770" spans="1:4" ht="15" x14ac:dyDescent="0.25">
      <c r="A770" s="1" t="s">
        <v>1332</v>
      </c>
      <c r="B770" s="1" t="str">
        <f>MID(A770,23,2)</f>
        <v>02</v>
      </c>
      <c r="C770" s="1" t="s">
        <v>1306</v>
      </c>
      <c r="D770" s="1">
        <v>449199897</v>
      </c>
    </row>
    <row r="771" spans="1:4" ht="15" x14ac:dyDescent="0.25">
      <c r="A771" s="1" t="s">
        <v>1331</v>
      </c>
      <c r="B771" s="1" t="str">
        <f>MID(A771,23,2)</f>
        <v>01</v>
      </c>
      <c r="C771" s="1" t="s">
        <v>1330</v>
      </c>
      <c r="D771" s="1">
        <v>981442294</v>
      </c>
    </row>
    <row r="772" spans="1:4" ht="15" x14ac:dyDescent="0.25">
      <c r="A772" s="1" t="s">
        <v>1329</v>
      </c>
      <c r="B772" s="1" t="str">
        <f>MID(A772,23,2)</f>
        <v>01</v>
      </c>
      <c r="C772" s="1" t="s">
        <v>1328</v>
      </c>
      <c r="D772" s="1">
        <v>100000000</v>
      </c>
    </row>
    <row r="773" spans="1:4" ht="15" x14ac:dyDescent="0.25">
      <c r="A773" s="1" t="s">
        <v>1327</v>
      </c>
      <c r="B773" s="1" t="str">
        <f>MID(A773,23,2)</f>
        <v>01</v>
      </c>
      <c r="C773" s="1" t="s">
        <v>1326</v>
      </c>
      <c r="D773" s="1">
        <v>483337813</v>
      </c>
    </row>
    <row r="774" spans="1:4" ht="15" x14ac:dyDescent="0.25">
      <c r="A774" s="1" t="s">
        <v>1325</v>
      </c>
      <c r="B774" s="1" t="str">
        <f>MID(A774,23,2)</f>
        <v>01</v>
      </c>
      <c r="C774" s="1" t="s">
        <v>1324</v>
      </c>
      <c r="D774" s="1">
        <v>120000000</v>
      </c>
    </row>
    <row r="775" spans="1:4" ht="15" x14ac:dyDescent="0.25">
      <c r="A775" s="1" t="s">
        <v>1323</v>
      </c>
      <c r="B775" s="1" t="str">
        <f>MID(A775,23,2)</f>
        <v>03</v>
      </c>
      <c r="C775" s="1" t="s">
        <v>1322</v>
      </c>
      <c r="D775" s="1">
        <v>301787192</v>
      </c>
    </row>
    <row r="776" spans="1:4" ht="15" x14ac:dyDescent="0.25">
      <c r="A776" s="1" t="s">
        <v>1321</v>
      </c>
      <c r="B776" s="1" t="str">
        <f>MID(A776,23,2)</f>
        <v>11</v>
      </c>
      <c r="C776" s="1" t="s">
        <v>1320</v>
      </c>
      <c r="D776" s="1">
        <v>333148650</v>
      </c>
    </row>
    <row r="777" spans="1:4" ht="15" x14ac:dyDescent="0.25">
      <c r="A777" s="1" t="s">
        <v>1319</v>
      </c>
      <c r="B777" s="1" t="str">
        <f>MID(A777,23,2)</f>
        <v>66</v>
      </c>
      <c r="C777" s="1" t="s">
        <v>1318</v>
      </c>
      <c r="D777" s="1">
        <v>3585702260</v>
      </c>
    </row>
    <row r="778" spans="1:4" ht="15" x14ac:dyDescent="0.25">
      <c r="A778" s="1" t="s">
        <v>1317</v>
      </c>
      <c r="B778" s="1" t="str">
        <f>MID(A778,23,2)</f>
        <v>11</v>
      </c>
      <c r="C778" s="1" t="s">
        <v>1316</v>
      </c>
      <c r="D778" s="1">
        <v>24383200</v>
      </c>
    </row>
    <row r="779" spans="1:4" ht="15" x14ac:dyDescent="0.25">
      <c r="A779" s="1" t="s">
        <v>1315</v>
      </c>
      <c r="B779" s="1" t="str">
        <f>MID(A779,23,2)</f>
        <v>01</v>
      </c>
      <c r="C779" s="1" t="s">
        <v>1314</v>
      </c>
      <c r="D779" s="1">
        <v>4533393210</v>
      </c>
    </row>
    <row r="780" spans="1:4" ht="15" x14ac:dyDescent="0.25">
      <c r="A780" s="1" t="s">
        <v>1313</v>
      </c>
      <c r="B780" s="1" t="str">
        <f>MID(A780,23,2)</f>
        <v>01</v>
      </c>
      <c r="C780" s="1" t="s">
        <v>1312</v>
      </c>
      <c r="D780" s="1">
        <v>1150000000</v>
      </c>
    </row>
    <row r="781" spans="1:4" ht="15" x14ac:dyDescent="0.25">
      <c r="A781" s="1" t="s">
        <v>1311</v>
      </c>
      <c r="B781" s="1" t="str">
        <f>MID(A781,23,2)</f>
        <v>02</v>
      </c>
      <c r="C781" s="1" t="s">
        <v>1310</v>
      </c>
      <c r="D781" s="1">
        <v>8895684</v>
      </c>
    </row>
    <row r="782" spans="1:4" ht="15" x14ac:dyDescent="0.25">
      <c r="A782" s="1" t="s">
        <v>1309</v>
      </c>
      <c r="B782" s="1" t="str">
        <f>MID(A782,23,2)</f>
        <v>01</v>
      </c>
      <c r="C782" s="1" t="s">
        <v>1308</v>
      </c>
      <c r="D782" s="1">
        <v>35000000</v>
      </c>
    </row>
    <row r="783" spans="1:4" ht="15" x14ac:dyDescent="0.25">
      <c r="A783" s="1" t="s">
        <v>1307</v>
      </c>
      <c r="B783" s="1" t="str">
        <f>MID(A783,23,2)</f>
        <v>01</v>
      </c>
      <c r="C783" s="1" t="s">
        <v>1306</v>
      </c>
      <c r="D783" s="1">
        <v>531850800</v>
      </c>
    </row>
    <row r="784" spans="1:4" ht="15" x14ac:dyDescent="0.25">
      <c r="A784" s="1" t="s">
        <v>1305</v>
      </c>
      <c r="C784" s="1" t="s">
        <v>222</v>
      </c>
      <c r="D784" s="1">
        <v>8156890334</v>
      </c>
    </row>
    <row r="785" spans="1:4" ht="15" x14ac:dyDescent="0.25">
      <c r="A785" s="1" t="s">
        <v>1304</v>
      </c>
      <c r="C785" s="1" t="s">
        <v>220</v>
      </c>
      <c r="D785" s="1">
        <v>3396958340</v>
      </c>
    </row>
    <row r="786" spans="1:4" ht="15" x14ac:dyDescent="0.25">
      <c r="A786" s="1" t="s">
        <v>1303</v>
      </c>
      <c r="C786" s="1" t="s">
        <v>218</v>
      </c>
      <c r="D786" s="1">
        <v>3396958340</v>
      </c>
    </row>
    <row r="787" spans="1:4" ht="15" x14ac:dyDescent="0.25">
      <c r="A787" s="1" t="s">
        <v>1302</v>
      </c>
      <c r="C787" s="1" t="s">
        <v>1301</v>
      </c>
      <c r="D787" s="1">
        <v>3396958340</v>
      </c>
    </row>
    <row r="788" spans="1:4" ht="15" x14ac:dyDescent="0.25">
      <c r="A788" s="1" t="s">
        <v>1300</v>
      </c>
      <c r="C788" s="1" t="s">
        <v>1299</v>
      </c>
      <c r="D788" s="1">
        <v>3396958340</v>
      </c>
    </row>
    <row r="789" spans="1:4" ht="15" x14ac:dyDescent="0.25">
      <c r="A789" s="1" t="s">
        <v>1298</v>
      </c>
      <c r="B789" s="1" t="str">
        <f>MID(A789,26,2)</f>
        <v>01</v>
      </c>
      <c r="C789" s="1" t="s">
        <v>1297</v>
      </c>
      <c r="D789" s="1">
        <v>320000000</v>
      </c>
    </row>
    <row r="790" spans="1:4" ht="15" x14ac:dyDescent="0.25">
      <c r="A790" s="1" t="s">
        <v>1296</v>
      </c>
      <c r="B790" s="1" t="str">
        <f>MID(A790,26,2)</f>
        <v>42</v>
      </c>
      <c r="C790" s="1" t="s">
        <v>1295</v>
      </c>
      <c r="D790" s="1">
        <v>3076958340</v>
      </c>
    </row>
    <row r="791" spans="1:4" ht="15" x14ac:dyDescent="0.25">
      <c r="A791" s="1" t="s">
        <v>1294</v>
      </c>
      <c r="C791" s="1" t="s">
        <v>1293</v>
      </c>
      <c r="D791" s="1">
        <v>4759931994</v>
      </c>
    </row>
    <row r="792" spans="1:4" ht="15" x14ac:dyDescent="0.25">
      <c r="A792" s="1" t="s">
        <v>1292</v>
      </c>
      <c r="C792" s="1" t="s">
        <v>1291</v>
      </c>
      <c r="D792" s="1">
        <v>25000000</v>
      </c>
    </row>
    <row r="793" spans="1:4" ht="15" x14ac:dyDescent="0.25">
      <c r="A793" s="1" t="s">
        <v>1290</v>
      </c>
      <c r="B793" s="1" t="str">
        <f>MID(A793,19,2)</f>
        <v>01</v>
      </c>
      <c r="C793" s="1" t="s">
        <v>1289</v>
      </c>
      <c r="D793" s="1">
        <v>25000000</v>
      </c>
    </row>
    <row r="794" spans="1:4" ht="15" x14ac:dyDescent="0.25">
      <c r="A794" s="1" t="s">
        <v>1288</v>
      </c>
      <c r="C794" s="1" t="s">
        <v>1287</v>
      </c>
      <c r="D794" s="1">
        <v>4634931994</v>
      </c>
    </row>
    <row r="795" spans="1:4" ht="15" x14ac:dyDescent="0.25">
      <c r="A795" s="1" t="s">
        <v>1286</v>
      </c>
      <c r="B795" s="1" t="str">
        <f>MID(A795,19,2)</f>
        <v>01</v>
      </c>
      <c r="C795" s="1" t="s">
        <v>1285</v>
      </c>
      <c r="D795" s="1">
        <v>4634931994</v>
      </c>
    </row>
    <row r="796" spans="1:4" ht="15" x14ac:dyDescent="0.25">
      <c r="A796" s="1" t="s">
        <v>1284</v>
      </c>
      <c r="C796" s="1" t="s">
        <v>1283</v>
      </c>
      <c r="D796" s="1">
        <v>100000000</v>
      </c>
    </row>
    <row r="797" spans="1:4" ht="15" x14ac:dyDescent="0.25">
      <c r="A797" s="1" t="s">
        <v>1282</v>
      </c>
      <c r="B797" s="1" t="str">
        <f>MID(A797,19,2)</f>
        <v>01</v>
      </c>
      <c r="C797" s="1" t="s">
        <v>1281</v>
      </c>
      <c r="D797" s="1">
        <v>100000000</v>
      </c>
    </row>
    <row r="798" spans="1:4" ht="15" x14ac:dyDescent="0.25">
      <c r="A798" s="1" t="s">
        <v>1280</v>
      </c>
      <c r="C798" s="1" t="s">
        <v>907</v>
      </c>
      <c r="D798" s="1">
        <v>23379243</v>
      </c>
    </row>
    <row r="799" spans="1:4" ht="15" x14ac:dyDescent="0.25">
      <c r="A799" s="1" t="s">
        <v>1279</v>
      </c>
      <c r="C799" s="1" t="s">
        <v>905</v>
      </c>
      <c r="D799" s="1">
        <v>23379243</v>
      </c>
    </row>
    <row r="800" spans="1:4" ht="15" x14ac:dyDescent="0.25">
      <c r="A800" s="1" t="s">
        <v>1278</v>
      </c>
      <c r="C800" s="1" t="s">
        <v>1276</v>
      </c>
      <c r="D800" s="1">
        <v>23379243</v>
      </c>
    </row>
    <row r="801" spans="1:4" ht="15" x14ac:dyDescent="0.25">
      <c r="A801" s="1" t="s">
        <v>1277</v>
      </c>
      <c r="B801" s="1" t="str">
        <f>MID(A801,19,2)</f>
        <v>02</v>
      </c>
      <c r="C801" s="1" t="s">
        <v>1276</v>
      </c>
      <c r="D801" s="1">
        <v>23379243</v>
      </c>
    </row>
    <row r="802" spans="1:4" ht="15" x14ac:dyDescent="0.25">
      <c r="A802" s="1" t="s">
        <v>1275</v>
      </c>
      <c r="C802" s="1" t="s">
        <v>1274</v>
      </c>
      <c r="D802" s="1">
        <v>38356747824.25</v>
      </c>
    </row>
    <row r="803" spans="1:4" ht="15" x14ac:dyDescent="0.25">
      <c r="A803" s="1" t="s">
        <v>1273</v>
      </c>
      <c r="C803" s="1" t="s">
        <v>69</v>
      </c>
      <c r="D803" s="1">
        <v>1746729505.25</v>
      </c>
    </row>
    <row r="804" spans="1:4" ht="15" x14ac:dyDescent="0.25">
      <c r="A804" s="1" t="s">
        <v>1272</v>
      </c>
      <c r="C804" s="1" t="s">
        <v>67</v>
      </c>
      <c r="D804" s="1">
        <v>1481729505.25</v>
      </c>
    </row>
    <row r="805" spans="1:4" ht="15" x14ac:dyDescent="0.25">
      <c r="A805" s="1" t="s">
        <v>1271</v>
      </c>
      <c r="C805" s="1" t="s">
        <v>65</v>
      </c>
      <c r="D805" s="1">
        <v>1481729505.25</v>
      </c>
    </row>
    <row r="806" spans="1:4" ht="15" x14ac:dyDescent="0.25">
      <c r="A806" s="1" t="s">
        <v>1270</v>
      </c>
      <c r="C806" s="1" t="s">
        <v>63</v>
      </c>
      <c r="D806" s="1">
        <v>1397344389.25</v>
      </c>
    </row>
    <row r="807" spans="1:4" ht="15" x14ac:dyDescent="0.25">
      <c r="A807" s="1" t="s">
        <v>1269</v>
      </c>
      <c r="C807" s="1" t="s">
        <v>61</v>
      </c>
      <c r="D807" s="1">
        <v>1397344389.25</v>
      </c>
    </row>
    <row r="808" spans="1:4" ht="15" x14ac:dyDescent="0.25">
      <c r="A808" s="1" t="s">
        <v>1268</v>
      </c>
      <c r="C808" s="1" t="s">
        <v>59</v>
      </c>
      <c r="D808" s="1">
        <v>1089191368</v>
      </c>
    </row>
    <row r="809" spans="1:4" ht="15" x14ac:dyDescent="0.25">
      <c r="A809" s="1" t="s">
        <v>1267</v>
      </c>
      <c r="B809" s="1" t="str">
        <f>MID(A809,26,2)</f>
        <v>01</v>
      </c>
      <c r="C809" s="1" t="s">
        <v>146</v>
      </c>
      <c r="D809" s="1">
        <v>1089191368</v>
      </c>
    </row>
    <row r="810" spans="1:4" ht="15" x14ac:dyDescent="0.25">
      <c r="A810" s="1" t="s">
        <v>1266</v>
      </c>
      <c r="C810" s="1" t="s">
        <v>55</v>
      </c>
      <c r="D810" s="1">
        <v>29001836.25</v>
      </c>
    </row>
    <row r="811" spans="1:4" ht="15" x14ac:dyDescent="0.25">
      <c r="A811" s="1" t="s">
        <v>1265</v>
      </c>
      <c r="B811" s="1" t="str">
        <f>MID(A811,26,2)</f>
        <v>01</v>
      </c>
      <c r="C811" s="1" t="s">
        <v>53</v>
      </c>
      <c r="D811" s="1">
        <v>29001836.25</v>
      </c>
    </row>
    <row r="812" spans="1:4" ht="15" x14ac:dyDescent="0.25">
      <c r="A812" s="1" t="s">
        <v>1264</v>
      </c>
      <c r="C812" s="1" t="s">
        <v>141</v>
      </c>
      <c r="D812" s="1">
        <v>5139792</v>
      </c>
    </row>
    <row r="813" spans="1:4" ht="15" x14ac:dyDescent="0.25">
      <c r="A813" s="1" t="s">
        <v>1263</v>
      </c>
      <c r="B813" s="1" t="str">
        <f>MID(A813,26,2)</f>
        <v>01</v>
      </c>
      <c r="C813" s="1" t="s">
        <v>139</v>
      </c>
      <c r="D813" s="1">
        <v>5139792</v>
      </c>
    </row>
    <row r="814" spans="1:4" ht="15" x14ac:dyDescent="0.25">
      <c r="A814" s="1" t="s">
        <v>1262</v>
      </c>
      <c r="C814" s="1" t="s">
        <v>137</v>
      </c>
      <c r="D814" s="1">
        <v>7997904</v>
      </c>
    </row>
    <row r="815" spans="1:4" ht="15" x14ac:dyDescent="0.25">
      <c r="A815" s="1" t="s">
        <v>1261</v>
      </c>
      <c r="B815" s="1" t="str">
        <f>MID(A815,26,2)</f>
        <v>01</v>
      </c>
      <c r="C815" s="1" t="s">
        <v>187</v>
      </c>
      <c r="D815" s="1">
        <v>7997904</v>
      </c>
    </row>
    <row r="816" spans="1:4" ht="15" x14ac:dyDescent="0.25">
      <c r="A816" s="1" t="s">
        <v>1260</v>
      </c>
      <c r="C816" s="1" t="s">
        <v>51</v>
      </c>
      <c r="D816" s="1">
        <v>66643514</v>
      </c>
    </row>
    <row r="817" spans="1:4" ht="15" x14ac:dyDescent="0.25">
      <c r="A817" s="1" t="s">
        <v>1259</v>
      </c>
      <c r="B817" s="1" t="str">
        <f>MID(A817,26,2)</f>
        <v>01</v>
      </c>
      <c r="C817" s="1" t="s">
        <v>49</v>
      </c>
      <c r="D817" s="1">
        <v>66643514</v>
      </c>
    </row>
    <row r="818" spans="1:4" ht="15" x14ac:dyDescent="0.25">
      <c r="A818" s="1" t="s">
        <v>1258</v>
      </c>
      <c r="C818" s="1" t="s">
        <v>47</v>
      </c>
      <c r="D818" s="1">
        <v>35518415</v>
      </c>
    </row>
    <row r="819" spans="1:4" ht="15" x14ac:dyDescent="0.25">
      <c r="A819" s="1" t="s">
        <v>1257</v>
      </c>
      <c r="B819" s="1" t="str">
        <f>MID(A819,26,2)</f>
        <v>01</v>
      </c>
      <c r="C819" s="1" t="s">
        <v>1158</v>
      </c>
      <c r="D819" s="1">
        <v>35518415</v>
      </c>
    </row>
    <row r="820" spans="1:4" ht="15" x14ac:dyDescent="0.25">
      <c r="A820" s="1" t="s">
        <v>1256</v>
      </c>
      <c r="C820" s="1" t="s">
        <v>32</v>
      </c>
      <c r="D820" s="1">
        <v>163851560</v>
      </c>
    </row>
    <row r="821" spans="1:4" ht="15" x14ac:dyDescent="0.25">
      <c r="A821" s="1" t="s">
        <v>1255</v>
      </c>
      <c r="C821" s="1" t="s">
        <v>42</v>
      </c>
      <c r="D821" s="1">
        <v>110710516</v>
      </c>
    </row>
    <row r="822" spans="1:4" ht="15" x14ac:dyDescent="0.25">
      <c r="A822" s="1" t="s">
        <v>1254</v>
      </c>
      <c r="B822" s="1" t="str">
        <f>MID(A822,29,2)</f>
        <v>01</v>
      </c>
      <c r="C822" s="1" t="s">
        <v>1253</v>
      </c>
      <c r="D822" s="1">
        <v>110710516</v>
      </c>
    </row>
    <row r="823" spans="1:4" ht="15" x14ac:dyDescent="0.25">
      <c r="A823" s="1" t="s">
        <v>1252</v>
      </c>
      <c r="C823" s="1" t="s">
        <v>38</v>
      </c>
      <c r="D823" s="1">
        <v>53141044</v>
      </c>
    </row>
    <row r="824" spans="1:4" ht="15" x14ac:dyDescent="0.25">
      <c r="A824" s="1" t="s">
        <v>1251</v>
      </c>
      <c r="B824" s="1" t="str">
        <f>MID(A824,29,2)</f>
        <v>01</v>
      </c>
      <c r="C824" s="1" t="s">
        <v>122</v>
      </c>
      <c r="D824" s="1">
        <v>53141044</v>
      </c>
    </row>
    <row r="825" spans="1:4" ht="15" x14ac:dyDescent="0.25">
      <c r="A825" s="1" t="s">
        <v>1250</v>
      </c>
      <c r="C825" s="1" t="s">
        <v>34</v>
      </c>
      <c r="D825" s="1">
        <v>84385116</v>
      </c>
    </row>
    <row r="826" spans="1:4" ht="15" x14ac:dyDescent="0.25">
      <c r="A826" s="1" t="s">
        <v>1249</v>
      </c>
      <c r="C826" s="1" t="s">
        <v>32</v>
      </c>
      <c r="D826" s="1">
        <v>84385116</v>
      </c>
    </row>
    <row r="827" spans="1:4" ht="15" x14ac:dyDescent="0.25">
      <c r="A827" s="1" t="s">
        <v>1248</v>
      </c>
      <c r="C827" s="1" t="s">
        <v>30</v>
      </c>
      <c r="D827" s="1">
        <v>77940198</v>
      </c>
    </row>
    <row r="828" spans="1:4" ht="15" x14ac:dyDescent="0.25">
      <c r="A828" s="1" t="s">
        <v>1247</v>
      </c>
      <c r="B828" s="1" t="str">
        <f>MID(A828,26,2)</f>
        <v>01</v>
      </c>
      <c r="C828" s="1" t="s">
        <v>28</v>
      </c>
      <c r="D828" s="1">
        <v>77940198</v>
      </c>
    </row>
    <row r="829" spans="1:4" ht="15" x14ac:dyDescent="0.25">
      <c r="A829" s="1" t="s">
        <v>1246</v>
      </c>
      <c r="C829" s="1" t="s">
        <v>26</v>
      </c>
      <c r="D829" s="1">
        <v>6444918</v>
      </c>
    </row>
    <row r="830" spans="1:4" ht="15" x14ac:dyDescent="0.25">
      <c r="A830" s="1" t="s">
        <v>1245</v>
      </c>
      <c r="B830" s="1" t="str">
        <f>MID(A830,26,2)</f>
        <v>01</v>
      </c>
      <c r="C830" s="1" t="s">
        <v>24</v>
      </c>
      <c r="D830" s="1">
        <v>6444918</v>
      </c>
    </row>
    <row r="831" spans="1:4" ht="15" x14ac:dyDescent="0.25">
      <c r="A831" s="1" t="s">
        <v>1244</v>
      </c>
      <c r="C831" s="1" t="s">
        <v>13</v>
      </c>
      <c r="D831" s="1">
        <v>265000000</v>
      </c>
    </row>
    <row r="832" spans="1:4" ht="15" x14ac:dyDescent="0.25">
      <c r="A832" s="1" t="s">
        <v>1243</v>
      </c>
      <c r="C832" s="1" t="s">
        <v>11</v>
      </c>
      <c r="D832" s="1">
        <v>265000000</v>
      </c>
    </row>
    <row r="833" spans="1:4" ht="15" x14ac:dyDescent="0.25">
      <c r="A833" s="1" t="s">
        <v>1242</v>
      </c>
      <c r="C833" s="1" t="s">
        <v>9</v>
      </c>
      <c r="D833" s="1">
        <v>265000000</v>
      </c>
    </row>
    <row r="834" spans="1:4" ht="15" x14ac:dyDescent="0.25">
      <c r="A834" s="1" t="s">
        <v>1241</v>
      </c>
      <c r="C834" s="1" t="s">
        <v>103</v>
      </c>
      <c r="D834" s="1">
        <v>3000000</v>
      </c>
    </row>
    <row r="835" spans="1:4" ht="15" x14ac:dyDescent="0.25">
      <c r="A835" s="1" t="s">
        <v>1240</v>
      </c>
      <c r="B835" s="1" t="str">
        <f>MID(A835,23,2)</f>
        <v>01</v>
      </c>
      <c r="C835" s="1" t="s">
        <v>101</v>
      </c>
      <c r="D835" s="1">
        <v>3000000</v>
      </c>
    </row>
    <row r="836" spans="1:4" ht="15" x14ac:dyDescent="0.25">
      <c r="A836" s="1" t="s">
        <v>1239</v>
      </c>
      <c r="C836" s="1" t="s">
        <v>19</v>
      </c>
      <c r="D836" s="1">
        <v>258000000</v>
      </c>
    </row>
    <row r="837" spans="1:4" ht="15" x14ac:dyDescent="0.25">
      <c r="A837" s="1" t="s">
        <v>1238</v>
      </c>
      <c r="B837" s="1" t="str">
        <f>MID(A837,23,2)</f>
        <v>01</v>
      </c>
      <c r="C837" s="1" t="s">
        <v>17</v>
      </c>
      <c r="D837" s="1">
        <v>252000000</v>
      </c>
    </row>
    <row r="838" spans="1:4" ht="15" x14ac:dyDescent="0.25">
      <c r="A838" s="1" t="s">
        <v>1237</v>
      </c>
      <c r="B838" s="1" t="str">
        <f>MID(A838,23,2)</f>
        <v>01</v>
      </c>
      <c r="C838" s="1" t="s">
        <v>510</v>
      </c>
      <c r="D838" s="1">
        <v>2000000</v>
      </c>
    </row>
    <row r="839" spans="1:4" ht="15" x14ac:dyDescent="0.25">
      <c r="A839" s="1" t="s">
        <v>1236</v>
      </c>
      <c r="B839" s="1" t="str">
        <f>MID(A839,23,2)</f>
        <v>01</v>
      </c>
      <c r="C839" s="1" t="s">
        <v>235</v>
      </c>
      <c r="D839" s="1">
        <v>4000000</v>
      </c>
    </row>
    <row r="840" spans="1:4" ht="15" x14ac:dyDescent="0.25">
      <c r="A840" s="1" t="s">
        <v>1235</v>
      </c>
      <c r="C840" s="1" t="s">
        <v>507</v>
      </c>
      <c r="D840" s="1">
        <v>4000000</v>
      </c>
    </row>
    <row r="841" spans="1:4" ht="15" x14ac:dyDescent="0.25">
      <c r="A841" s="1" t="s">
        <v>1234</v>
      </c>
      <c r="B841" s="1" t="str">
        <f>MID(A841,23,2)</f>
        <v>01</v>
      </c>
      <c r="C841" s="1" t="s">
        <v>625</v>
      </c>
      <c r="D841" s="1">
        <v>4000000</v>
      </c>
    </row>
    <row r="842" spans="1:4" ht="15" x14ac:dyDescent="0.25">
      <c r="A842" s="1" t="s">
        <v>1233</v>
      </c>
      <c r="C842" s="1" t="s">
        <v>15</v>
      </c>
      <c r="D842" s="1">
        <v>36610018319</v>
      </c>
    </row>
    <row r="843" spans="1:4" ht="15" x14ac:dyDescent="0.25">
      <c r="A843" s="1" t="s">
        <v>1232</v>
      </c>
      <c r="C843" s="1" t="s">
        <v>13</v>
      </c>
      <c r="D843" s="1">
        <v>23617114211</v>
      </c>
    </row>
    <row r="844" spans="1:4" ht="15" x14ac:dyDescent="0.25">
      <c r="A844" s="1" t="s">
        <v>1231</v>
      </c>
      <c r="C844" s="1" t="s">
        <v>93</v>
      </c>
      <c r="D844" s="1">
        <v>7023325288</v>
      </c>
    </row>
    <row r="845" spans="1:4" ht="15" x14ac:dyDescent="0.25">
      <c r="A845" s="1" t="s">
        <v>1230</v>
      </c>
      <c r="C845" s="1" t="s">
        <v>91</v>
      </c>
      <c r="D845" s="1">
        <v>6441377288</v>
      </c>
    </row>
    <row r="846" spans="1:4" ht="15" x14ac:dyDescent="0.25">
      <c r="A846" s="1" t="s">
        <v>1229</v>
      </c>
      <c r="C846" s="1" t="s">
        <v>1228</v>
      </c>
      <c r="D846" s="1">
        <v>6441377288</v>
      </c>
    </row>
    <row r="847" spans="1:4" ht="15" x14ac:dyDescent="0.25">
      <c r="A847" s="1" t="s">
        <v>1227</v>
      </c>
      <c r="C847" s="1" t="s">
        <v>1129</v>
      </c>
      <c r="D847" s="1">
        <v>6441377288</v>
      </c>
    </row>
    <row r="848" spans="1:4" ht="15" x14ac:dyDescent="0.25">
      <c r="A848" s="1" t="s">
        <v>1226</v>
      </c>
      <c r="C848" s="1" t="s">
        <v>1127</v>
      </c>
      <c r="D848" s="1">
        <v>800000000</v>
      </c>
    </row>
    <row r="849" spans="1:4" ht="15" x14ac:dyDescent="0.25">
      <c r="A849" s="1" t="s">
        <v>1225</v>
      </c>
      <c r="B849" s="1" t="str">
        <f>MID(A849,29,2)</f>
        <v>01</v>
      </c>
      <c r="C849" s="1" t="s">
        <v>1224</v>
      </c>
      <c r="D849" s="1">
        <v>800000000</v>
      </c>
    </row>
    <row r="850" spans="1:4" ht="15" x14ac:dyDescent="0.25">
      <c r="A850" s="1" t="s">
        <v>1223</v>
      </c>
      <c r="C850" s="1" t="s">
        <v>1222</v>
      </c>
      <c r="D850" s="1">
        <v>5641377288</v>
      </c>
    </row>
    <row r="851" spans="1:4" ht="15" x14ac:dyDescent="0.25">
      <c r="A851" s="1" t="s">
        <v>1221</v>
      </c>
      <c r="B851" s="1" t="str">
        <f>MID(A851,29,2)</f>
        <v>01</v>
      </c>
      <c r="C851" s="1" t="s">
        <v>1217</v>
      </c>
      <c r="D851" s="1">
        <v>300000000</v>
      </c>
    </row>
    <row r="852" spans="1:4" ht="15" x14ac:dyDescent="0.25">
      <c r="A852" s="1" t="s">
        <v>1220</v>
      </c>
      <c r="B852" s="1" t="str">
        <f>MID(A852,29,2)</f>
        <v>16</v>
      </c>
      <c r="C852" s="1" t="s">
        <v>1219</v>
      </c>
      <c r="D852" s="1">
        <v>5323377288</v>
      </c>
    </row>
    <row r="853" spans="1:4" ht="15" x14ac:dyDescent="0.25">
      <c r="A853" s="1" t="s">
        <v>1218</v>
      </c>
      <c r="B853" s="1" t="str">
        <f>MID(A853,29,2)</f>
        <v>27</v>
      </c>
      <c r="C853" s="1" t="s">
        <v>1217</v>
      </c>
      <c r="D853" s="1">
        <v>18000000</v>
      </c>
    </row>
    <row r="854" spans="1:4" ht="15" x14ac:dyDescent="0.25">
      <c r="A854" s="1" t="s">
        <v>1216</v>
      </c>
      <c r="C854" s="1" t="s">
        <v>500</v>
      </c>
      <c r="D854" s="1">
        <v>581948000</v>
      </c>
    </row>
    <row r="855" spans="1:4" ht="15" x14ac:dyDescent="0.25">
      <c r="A855" s="1" t="s">
        <v>1215</v>
      </c>
      <c r="C855" s="1" t="s">
        <v>498</v>
      </c>
      <c r="D855" s="1">
        <v>581948000</v>
      </c>
    </row>
    <row r="856" spans="1:4" ht="15" x14ac:dyDescent="0.25">
      <c r="A856" s="1" t="s">
        <v>1214</v>
      </c>
      <c r="B856" s="1" t="str">
        <f>MID(A856,23,2)</f>
        <v>31</v>
      </c>
      <c r="C856" s="1" t="s">
        <v>1213</v>
      </c>
      <c r="D856" s="1">
        <v>581948000</v>
      </c>
    </row>
    <row r="857" spans="1:4" ht="15" x14ac:dyDescent="0.25">
      <c r="A857" s="1" t="s">
        <v>1212</v>
      </c>
      <c r="C857" s="1" t="s">
        <v>11</v>
      </c>
      <c r="D857" s="1">
        <v>16593788923</v>
      </c>
    </row>
    <row r="858" spans="1:4" ht="15" x14ac:dyDescent="0.25">
      <c r="A858" s="1" t="s">
        <v>1211</v>
      </c>
      <c r="C858" s="1" t="s">
        <v>9</v>
      </c>
      <c r="D858" s="1">
        <v>16593788923</v>
      </c>
    </row>
    <row r="859" spans="1:4" ht="15" x14ac:dyDescent="0.25">
      <c r="A859" s="1" t="s">
        <v>1210</v>
      </c>
      <c r="C859" s="1" t="s">
        <v>895</v>
      </c>
      <c r="D859" s="1">
        <v>6118126023</v>
      </c>
    </row>
    <row r="860" spans="1:4" ht="15" x14ac:dyDescent="0.25">
      <c r="A860" s="1" t="s">
        <v>1209</v>
      </c>
      <c r="B860" s="1" t="str">
        <f>MID(A860,23,2)</f>
        <v>12</v>
      </c>
      <c r="C860" s="1" t="s">
        <v>1208</v>
      </c>
      <c r="D860" s="1">
        <v>2000000000</v>
      </c>
    </row>
    <row r="861" spans="1:4" ht="15" x14ac:dyDescent="0.25">
      <c r="A861" s="1" t="s">
        <v>1207</v>
      </c>
      <c r="B861" s="1" t="str">
        <f>MID(A861,23,2)</f>
        <v>12</v>
      </c>
      <c r="C861" s="1" t="s">
        <v>1204</v>
      </c>
      <c r="D861" s="1">
        <v>1416311137</v>
      </c>
    </row>
    <row r="862" spans="1:4" ht="15" x14ac:dyDescent="0.25">
      <c r="A862" s="1" t="s">
        <v>1206</v>
      </c>
      <c r="B862" s="1" t="str">
        <f>MID(A862,23,2)</f>
        <v>49</v>
      </c>
      <c r="C862" s="1" t="s">
        <v>1204</v>
      </c>
      <c r="D862" s="1">
        <v>2116908000</v>
      </c>
    </row>
    <row r="863" spans="1:4" ht="15" x14ac:dyDescent="0.25">
      <c r="A863" s="1" t="s">
        <v>1205</v>
      </c>
      <c r="B863" s="1" t="str">
        <f>MID(A863,23,2)</f>
        <v>56</v>
      </c>
      <c r="C863" s="1" t="s">
        <v>1204</v>
      </c>
      <c r="D863" s="1">
        <v>84906886</v>
      </c>
    </row>
    <row r="864" spans="1:4" ht="15" x14ac:dyDescent="0.25">
      <c r="A864" s="1" t="s">
        <v>1203</v>
      </c>
      <c r="B864" s="1" t="str">
        <f>MID(A864,23,2)</f>
        <v>01</v>
      </c>
      <c r="C864" s="1" t="s">
        <v>1202</v>
      </c>
      <c r="D864" s="1">
        <v>500000000</v>
      </c>
    </row>
    <row r="865" spans="1:4" ht="15" x14ac:dyDescent="0.25">
      <c r="A865" s="1" t="s">
        <v>1201</v>
      </c>
      <c r="C865" s="1" t="s">
        <v>103</v>
      </c>
      <c r="D865" s="1">
        <v>10475662900</v>
      </c>
    </row>
    <row r="866" spans="1:4" ht="15" x14ac:dyDescent="0.25">
      <c r="A866" s="1" t="s">
        <v>1200</v>
      </c>
      <c r="B866" s="1" t="str">
        <f>MID(A866,23,2)</f>
        <v>54</v>
      </c>
      <c r="C866" s="1" t="s">
        <v>1199</v>
      </c>
      <c r="D866" s="1">
        <v>9018865088</v>
      </c>
    </row>
    <row r="867" spans="1:4" ht="15" x14ac:dyDescent="0.25">
      <c r="A867" s="1" t="s">
        <v>1198</v>
      </c>
      <c r="B867" s="1" t="str">
        <f>MID(A867,23,2)</f>
        <v>54</v>
      </c>
      <c r="C867" s="1" t="s">
        <v>1197</v>
      </c>
      <c r="D867" s="1">
        <v>1456797812</v>
      </c>
    </row>
    <row r="868" spans="1:4" ht="15" x14ac:dyDescent="0.25">
      <c r="A868" s="1" t="s">
        <v>1196</v>
      </c>
      <c r="C868" s="1" t="s">
        <v>222</v>
      </c>
      <c r="D868" s="1">
        <v>12992904108</v>
      </c>
    </row>
    <row r="869" spans="1:4" ht="15" x14ac:dyDescent="0.25">
      <c r="A869" s="1" t="s">
        <v>1195</v>
      </c>
      <c r="C869" s="1" t="s">
        <v>220</v>
      </c>
      <c r="D869" s="1">
        <v>12992904108</v>
      </c>
    </row>
    <row r="870" spans="1:4" ht="15" x14ac:dyDescent="0.25">
      <c r="A870" s="1" t="s">
        <v>1194</v>
      </c>
      <c r="C870" s="1" t="s">
        <v>1193</v>
      </c>
      <c r="D870" s="1">
        <v>12992904108</v>
      </c>
    </row>
    <row r="871" spans="1:4" ht="15" x14ac:dyDescent="0.25">
      <c r="A871" s="1" t="s">
        <v>1192</v>
      </c>
      <c r="C871" s="1" t="s">
        <v>1191</v>
      </c>
      <c r="D871" s="1">
        <v>12992904108</v>
      </c>
    </row>
    <row r="872" spans="1:4" ht="15" x14ac:dyDescent="0.25">
      <c r="A872" s="1" t="s">
        <v>1190</v>
      </c>
      <c r="C872" s="1" t="s">
        <v>1189</v>
      </c>
      <c r="D872" s="1">
        <v>12992904108</v>
      </c>
    </row>
    <row r="873" spans="1:4" ht="15" x14ac:dyDescent="0.25">
      <c r="A873" s="1" t="s">
        <v>1188</v>
      </c>
      <c r="B873" s="1" t="str">
        <f>MID(A873,26,2)</f>
        <v>25</v>
      </c>
      <c r="C873" s="1" t="s">
        <v>1187</v>
      </c>
      <c r="D873" s="1">
        <v>166931560</v>
      </c>
    </row>
    <row r="874" spans="1:4" ht="15" x14ac:dyDescent="0.25">
      <c r="A874" s="1" t="s">
        <v>1186</v>
      </c>
      <c r="B874" s="1" t="str">
        <f>MID(A874,26,2)</f>
        <v>25</v>
      </c>
      <c r="C874" s="1" t="s">
        <v>1185</v>
      </c>
      <c r="D874" s="1">
        <v>5062825585</v>
      </c>
    </row>
    <row r="875" spans="1:4" ht="15" x14ac:dyDescent="0.25">
      <c r="A875" s="1" t="s">
        <v>1184</v>
      </c>
      <c r="B875" s="1" t="str">
        <f>MID(A875,26,2)</f>
        <v>25</v>
      </c>
      <c r="C875" s="1" t="s">
        <v>1183</v>
      </c>
      <c r="D875" s="1">
        <v>3705943682</v>
      </c>
    </row>
    <row r="876" spans="1:4" ht="15" x14ac:dyDescent="0.25">
      <c r="A876" s="1" t="s">
        <v>1182</v>
      </c>
      <c r="B876" s="1" t="str">
        <f>MID(A876,26,2)</f>
        <v>25</v>
      </c>
      <c r="C876" s="1" t="s">
        <v>1181</v>
      </c>
      <c r="D876" s="1">
        <v>4057203281</v>
      </c>
    </row>
    <row r="877" spans="1:4" ht="15" x14ac:dyDescent="0.25">
      <c r="A877" s="1" t="s">
        <v>1180</v>
      </c>
      <c r="C877" s="1" t="s">
        <v>1179</v>
      </c>
      <c r="D877" s="1">
        <v>14117042134.23</v>
      </c>
    </row>
    <row r="878" spans="1:4" ht="15" x14ac:dyDescent="0.25">
      <c r="A878" s="1" t="s">
        <v>1178</v>
      </c>
      <c r="C878" s="1" t="s">
        <v>69</v>
      </c>
      <c r="D878" s="1">
        <v>5679875534.2299995</v>
      </c>
    </row>
    <row r="879" spans="1:4" ht="15" x14ac:dyDescent="0.25">
      <c r="A879" s="1" t="s">
        <v>1177</v>
      </c>
      <c r="C879" s="1" t="s">
        <v>67</v>
      </c>
      <c r="D879" s="1">
        <v>5664233534.2299995</v>
      </c>
    </row>
    <row r="880" spans="1:4" ht="15" x14ac:dyDescent="0.25">
      <c r="A880" s="1" t="s">
        <v>1176</v>
      </c>
      <c r="C880" s="1" t="s">
        <v>65</v>
      </c>
      <c r="D880" s="1">
        <v>5664233534.2299995</v>
      </c>
    </row>
    <row r="881" spans="1:4" ht="15" x14ac:dyDescent="0.25">
      <c r="A881" s="1" t="s">
        <v>1175</v>
      </c>
      <c r="C881" s="1" t="s">
        <v>63</v>
      </c>
      <c r="D881" s="1">
        <v>5405499081.2299995</v>
      </c>
    </row>
    <row r="882" spans="1:4" ht="15" x14ac:dyDescent="0.25">
      <c r="A882" s="1" t="s">
        <v>1174</v>
      </c>
      <c r="C882" s="1" t="s">
        <v>61</v>
      </c>
      <c r="D882" s="1">
        <v>5405499081.2299995</v>
      </c>
    </row>
    <row r="883" spans="1:4" ht="15" x14ac:dyDescent="0.25">
      <c r="A883" s="1" t="s">
        <v>1173</v>
      </c>
      <c r="C883" s="1" t="s">
        <v>59</v>
      </c>
      <c r="D883" s="1">
        <v>3403395525</v>
      </c>
    </row>
    <row r="884" spans="1:4" ht="15" x14ac:dyDescent="0.25">
      <c r="A884" s="1" t="s">
        <v>1172</v>
      </c>
      <c r="B884" s="1" t="str">
        <f>MID(A884,26,2)</f>
        <v>01</v>
      </c>
      <c r="C884" s="1" t="s">
        <v>57</v>
      </c>
      <c r="D884" s="1">
        <v>3403395525</v>
      </c>
    </row>
    <row r="885" spans="1:4" ht="15" x14ac:dyDescent="0.25">
      <c r="A885" s="1" t="s">
        <v>1171</v>
      </c>
      <c r="C885" s="1" t="s">
        <v>55</v>
      </c>
      <c r="D885" s="1">
        <v>1176814649.23</v>
      </c>
    </row>
    <row r="886" spans="1:4" ht="15" x14ac:dyDescent="0.25">
      <c r="A886" s="1" t="s">
        <v>1170</v>
      </c>
      <c r="B886" s="1" t="str">
        <f>MID(A886,26,2)</f>
        <v>01</v>
      </c>
      <c r="C886" s="1" t="s">
        <v>53</v>
      </c>
      <c r="D886" s="1">
        <v>1176814649.23</v>
      </c>
    </row>
    <row r="887" spans="1:4" ht="15" x14ac:dyDescent="0.25">
      <c r="A887" s="1" t="s">
        <v>1169</v>
      </c>
      <c r="C887" s="1" t="s">
        <v>141</v>
      </c>
      <c r="D887" s="1">
        <v>3426528</v>
      </c>
    </row>
    <row r="888" spans="1:4" ht="15" x14ac:dyDescent="0.25">
      <c r="A888" s="1" t="s">
        <v>1168</v>
      </c>
      <c r="B888" s="1" t="str">
        <f>MID(A888,26,2)</f>
        <v>01</v>
      </c>
      <c r="C888" s="1" t="s">
        <v>1167</v>
      </c>
      <c r="D888" s="1">
        <v>3426528</v>
      </c>
    </row>
    <row r="889" spans="1:4" ht="15" x14ac:dyDescent="0.25">
      <c r="A889" s="1" t="s">
        <v>1166</v>
      </c>
      <c r="C889" s="1" t="s">
        <v>137</v>
      </c>
      <c r="D889" s="1">
        <v>5331936</v>
      </c>
    </row>
    <row r="890" spans="1:4" ht="15" x14ac:dyDescent="0.25">
      <c r="A890" s="1" t="s">
        <v>1165</v>
      </c>
      <c r="B890" s="1" t="str">
        <f>MID(A890,26,2)</f>
        <v>01</v>
      </c>
      <c r="C890" s="1" t="s">
        <v>135</v>
      </c>
      <c r="D890" s="1">
        <v>5331936</v>
      </c>
    </row>
    <row r="891" spans="1:4" ht="15" x14ac:dyDescent="0.25">
      <c r="A891" s="1" t="s">
        <v>1164</v>
      </c>
      <c r="C891" s="1" t="s">
        <v>1163</v>
      </c>
      <c r="D891" s="1">
        <v>204729379</v>
      </c>
    </row>
    <row r="892" spans="1:4" ht="15" x14ac:dyDescent="0.25">
      <c r="A892" s="1" t="s">
        <v>1162</v>
      </c>
      <c r="B892" s="1" t="str">
        <f>MID(A892,26,2)</f>
        <v>01</v>
      </c>
      <c r="C892" s="1" t="s">
        <v>1161</v>
      </c>
      <c r="D892" s="1">
        <v>204729379</v>
      </c>
    </row>
    <row r="893" spans="1:4" ht="15" x14ac:dyDescent="0.25">
      <c r="A893" s="1" t="s">
        <v>1160</v>
      </c>
      <c r="C893" s="1" t="s">
        <v>47</v>
      </c>
      <c r="D893" s="1">
        <v>106830290</v>
      </c>
    </row>
    <row r="894" spans="1:4" ht="15" x14ac:dyDescent="0.25">
      <c r="A894" s="1" t="s">
        <v>1159</v>
      </c>
      <c r="B894" s="1" t="str">
        <f>MID(A894,26,2)</f>
        <v>01</v>
      </c>
      <c r="C894" s="1" t="s">
        <v>1158</v>
      </c>
      <c r="D894" s="1">
        <v>106830290</v>
      </c>
    </row>
    <row r="895" spans="1:4" ht="15" x14ac:dyDescent="0.25">
      <c r="A895" s="1" t="s">
        <v>1157</v>
      </c>
      <c r="C895" s="1" t="s">
        <v>32</v>
      </c>
      <c r="D895" s="1">
        <v>504970774</v>
      </c>
    </row>
    <row r="896" spans="1:4" ht="15" x14ac:dyDescent="0.25">
      <c r="A896" s="1" t="s">
        <v>1156</v>
      </c>
      <c r="C896" s="1" t="s">
        <v>42</v>
      </c>
      <c r="D896" s="1">
        <v>342159284</v>
      </c>
    </row>
    <row r="897" spans="1:4" ht="15" x14ac:dyDescent="0.25">
      <c r="A897" s="1" t="s">
        <v>1155</v>
      </c>
      <c r="B897" s="1" t="str">
        <f>MID(A897,29,2)</f>
        <v>01</v>
      </c>
      <c r="C897" s="1" t="s">
        <v>40</v>
      </c>
      <c r="D897" s="1">
        <v>342159284</v>
      </c>
    </row>
    <row r="898" spans="1:4" ht="15" x14ac:dyDescent="0.25">
      <c r="A898" s="1" t="s">
        <v>1154</v>
      </c>
      <c r="C898" s="1" t="s">
        <v>38</v>
      </c>
      <c r="D898" s="1">
        <v>162811490</v>
      </c>
    </row>
    <row r="899" spans="1:4" ht="15" x14ac:dyDescent="0.25">
      <c r="A899" s="1" t="s">
        <v>1153</v>
      </c>
      <c r="B899" s="1" t="str">
        <f>MID(A899,29,2)</f>
        <v>01</v>
      </c>
      <c r="C899" s="1" t="s">
        <v>122</v>
      </c>
      <c r="D899" s="1">
        <v>162811490</v>
      </c>
    </row>
    <row r="900" spans="1:4" ht="15" x14ac:dyDescent="0.25">
      <c r="A900" s="1" t="s">
        <v>1152</v>
      </c>
      <c r="C900" s="1" t="s">
        <v>34</v>
      </c>
      <c r="D900" s="1">
        <v>258734453</v>
      </c>
    </row>
    <row r="901" spans="1:4" ht="15" x14ac:dyDescent="0.25">
      <c r="A901" s="1" t="s">
        <v>1151</v>
      </c>
      <c r="C901" s="1" t="s">
        <v>32</v>
      </c>
      <c r="D901" s="1">
        <v>258734453</v>
      </c>
    </row>
    <row r="902" spans="1:4" ht="15" x14ac:dyDescent="0.25">
      <c r="A902" s="1" t="s">
        <v>1150</v>
      </c>
      <c r="C902" s="1" t="s">
        <v>30</v>
      </c>
      <c r="D902" s="1">
        <v>238790253</v>
      </c>
    </row>
    <row r="903" spans="1:4" ht="15" x14ac:dyDescent="0.25">
      <c r="A903" s="1" t="s">
        <v>1149</v>
      </c>
      <c r="B903" s="1" t="str">
        <f>MID(A903,26,2)</f>
        <v>01</v>
      </c>
      <c r="C903" s="1" t="s">
        <v>28</v>
      </c>
      <c r="D903" s="1">
        <v>238790253</v>
      </c>
    </row>
    <row r="904" spans="1:4" ht="15" x14ac:dyDescent="0.25">
      <c r="A904" s="1" t="s">
        <v>1148</v>
      </c>
      <c r="C904" s="1" t="s">
        <v>26</v>
      </c>
      <c r="D904" s="1">
        <v>19944200</v>
      </c>
    </row>
    <row r="905" spans="1:4" ht="15" x14ac:dyDescent="0.25">
      <c r="A905" s="1" t="s">
        <v>1147</v>
      </c>
      <c r="B905" s="1" t="str">
        <f>MID(A905,26,2)</f>
        <v>01</v>
      </c>
      <c r="C905" s="1" t="s">
        <v>114</v>
      </c>
      <c r="D905" s="1">
        <v>19944200</v>
      </c>
    </row>
    <row r="906" spans="1:4" ht="15" x14ac:dyDescent="0.25">
      <c r="A906" s="1" t="s">
        <v>1146</v>
      </c>
      <c r="C906" s="1" t="s">
        <v>13</v>
      </c>
      <c r="D906" s="1">
        <v>15642000</v>
      </c>
    </row>
    <row r="907" spans="1:4" ht="15" x14ac:dyDescent="0.25">
      <c r="A907" s="1" t="s">
        <v>1145</v>
      </c>
      <c r="C907" s="1" t="s">
        <v>11</v>
      </c>
      <c r="D907" s="1">
        <v>15642000</v>
      </c>
    </row>
    <row r="908" spans="1:4" ht="15" x14ac:dyDescent="0.25">
      <c r="A908" s="1" t="s">
        <v>1144</v>
      </c>
      <c r="C908" s="1" t="s">
        <v>9</v>
      </c>
      <c r="D908" s="1">
        <v>15642000</v>
      </c>
    </row>
    <row r="909" spans="1:4" ht="15" x14ac:dyDescent="0.25">
      <c r="A909" s="1" t="s">
        <v>1143</v>
      </c>
      <c r="C909" s="1" t="s">
        <v>103</v>
      </c>
      <c r="D909" s="1">
        <v>2000000</v>
      </c>
    </row>
    <row r="910" spans="1:4" ht="15" x14ac:dyDescent="0.25">
      <c r="A910" s="1" t="s">
        <v>1142</v>
      </c>
      <c r="B910" s="1" t="str">
        <f>MID(A910,23,2)</f>
        <v>01</v>
      </c>
      <c r="C910" s="1" t="s">
        <v>101</v>
      </c>
      <c r="D910" s="1">
        <v>2000000</v>
      </c>
    </row>
    <row r="911" spans="1:4" ht="15" x14ac:dyDescent="0.25">
      <c r="A911" s="1" t="s">
        <v>1141</v>
      </c>
      <c r="C911" s="1" t="s">
        <v>19</v>
      </c>
      <c r="D911" s="1">
        <v>12642000</v>
      </c>
    </row>
    <row r="912" spans="1:4" ht="15" x14ac:dyDescent="0.25">
      <c r="A912" s="1" t="s">
        <v>1140</v>
      </c>
      <c r="B912" s="1" t="str">
        <f>MID(A912,23,2)</f>
        <v>01</v>
      </c>
      <c r="C912" s="1" t="s">
        <v>17</v>
      </c>
      <c r="D912" s="1">
        <v>11362000</v>
      </c>
    </row>
    <row r="913" spans="1:4" ht="15" x14ac:dyDescent="0.25">
      <c r="A913" s="1" t="s">
        <v>1139</v>
      </c>
      <c r="B913" s="1" t="str">
        <f>MID(A913,23,2)</f>
        <v>01</v>
      </c>
      <c r="C913" s="1" t="s">
        <v>235</v>
      </c>
      <c r="D913" s="1">
        <v>1280000</v>
      </c>
    </row>
    <row r="914" spans="1:4" ht="15" x14ac:dyDescent="0.25">
      <c r="A914" s="1" t="s">
        <v>1138</v>
      </c>
      <c r="C914" s="1" t="s">
        <v>507</v>
      </c>
      <c r="D914" s="1">
        <v>1000000</v>
      </c>
    </row>
    <row r="915" spans="1:4" ht="15" x14ac:dyDescent="0.25">
      <c r="A915" s="1" t="s">
        <v>1137</v>
      </c>
      <c r="B915" s="1" t="str">
        <f>MID(A915,23,2)</f>
        <v>01</v>
      </c>
      <c r="C915" s="1" t="s">
        <v>505</v>
      </c>
      <c r="D915" s="1">
        <v>1000000</v>
      </c>
    </row>
    <row r="916" spans="1:4" ht="15" x14ac:dyDescent="0.25">
      <c r="A916" s="1" t="s">
        <v>1136</v>
      </c>
      <c r="C916" s="1" t="s">
        <v>15</v>
      </c>
      <c r="D916" s="1">
        <v>8437166600</v>
      </c>
    </row>
    <row r="917" spans="1:4" ht="15" x14ac:dyDescent="0.25">
      <c r="A917" s="1" t="s">
        <v>1135</v>
      </c>
      <c r="C917" s="1" t="s">
        <v>13</v>
      </c>
      <c r="D917" s="1">
        <v>8437166600</v>
      </c>
    </row>
    <row r="918" spans="1:4" ht="15" x14ac:dyDescent="0.25">
      <c r="A918" s="1" t="s">
        <v>1134</v>
      </c>
      <c r="C918" s="1" t="s">
        <v>93</v>
      </c>
      <c r="D918" s="1">
        <v>2767666600</v>
      </c>
    </row>
    <row r="919" spans="1:4" ht="15" x14ac:dyDescent="0.25">
      <c r="A919" s="1" t="s">
        <v>1133</v>
      </c>
      <c r="C919" s="1" t="s">
        <v>91</v>
      </c>
      <c r="D919" s="1">
        <v>2767666600</v>
      </c>
    </row>
    <row r="920" spans="1:4" ht="15" x14ac:dyDescent="0.25">
      <c r="A920" s="1" t="s">
        <v>1132</v>
      </c>
      <c r="C920" s="1" t="s">
        <v>1131</v>
      </c>
      <c r="D920" s="1">
        <v>629000000</v>
      </c>
    </row>
    <row r="921" spans="1:4" ht="15" x14ac:dyDescent="0.25">
      <c r="A921" s="1" t="s">
        <v>1130</v>
      </c>
      <c r="C921" s="1" t="s">
        <v>1129</v>
      </c>
      <c r="D921" s="1">
        <v>629000000</v>
      </c>
    </row>
    <row r="922" spans="1:4" ht="15" x14ac:dyDescent="0.25">
      <c r="A922" s="1" t="s">
        <v>1128</v>
      </c>
      <c r="C922" s="1" t="s">
        <v>1127</v>
      </c>
      <c r="D922" s="1">
        <v>629000000</v>
      </c>
    </row>
    <row r="923" spans="1:4" ht="15" x14ac:dyDescent="0.25">
      <c r="A923" s="1" t="s">
        <v>1126</v>
      </c>
      <c r="B923" s="1" t="str">
        <f>MID(A923,29,2)</f>
        <v>01</v>
      </c>
      <c r="C923" s="1" t="s">
        <v>1125</v>
      </c>
      <c r="D923" s="1">
        <v>629000000</v>
      </c>
    </row>
    <row r="924" spans="1:4" ht="15" x14ac:dyDescent="0.25">
      <c r="A924" s="1" t="s">
        <v>1124</v>
      </c>
      <c r="C924" s="1" t="s">
        <v>89</v>
      </c>
      <c r="D924" s="1">
        <v>1810000000</v>
      </c>
    </row>
    <row r="925" spans="1:4" ht="15" x14ac:dyDescent="0.25">
      <c r="A925" s="1" t="s">
        <v>1123</v>
      </c>
      <c r="C925" s="1" t="s">
        <v>696</v>
      </c>
      <c r="D925" s="1">
        <v>10000000</v>
      </c>
    </row>
    <row r="926" spans="1:4" ht="15" x14ac:dyDescent="0.25">
      <c r="A926" s="1" t="s">
        <v>1122</v>
      </c>
      <c r="C926" s="1" t="s">
        <v>1121</v>
      </c>
      <c r="D926" s="1">
        <v>10000000</v>
      </c>
    </row>
    <row r="927" spans="1:4" ht="15" x14ac:dyDescent="0.25">
      <c r="A927" s="1" t="s">
        <v>1120</v>
      </c>
      <c r="B927" s="1" t="str">
        <f>MID(A927,29,2)</f>
        <v>24</v>
      </c>
      <c r="C927" s="1" t="s">
        <v>1119</v>
      </c>
      <c r="D927" s="1">
        <v>10000000</v>
      </c>
    </row>
    <row r="928" spans="1:4" ht="15" x14ac:dyDescent="0.25">
      <c r="A928" s="1" t="s">
        <v>1118</v>
      </c>
      <c r="C928" s="1" t="s">
        <v>1117</v>
      </c>
      <c r="D928" s="1">
        <v>1250000000</v>
      </c>
    </row>
    <row r="929" spans="1:4" ht="15" x14ac:dyDescent="0.25">
      <c r="A929" s="1" t="s">
        <v>1116</v>
      </c>
      <c r="C929" s="1" t="s">
        <v>1115</v>
      </c>
      <c r="D929" s="1">
        <v>1200000000</v>
      </c>
    </row>
    <row r="930" spans="1:4" ht="15" x14ac:dyDescent="0.25">
      <c r="A930" s="1" t="s">
        <v>1114</v>
      </c>
      <c r="B930" s="1" t="str">
        <f>MID(A930,29,2)</f>
        <v>24</v>
      </c>
      <c r="C930" s="1" t="s">
        <v>1113</v>
      </c>
      <c r="D930" s="1">
        <v>1200000000</v>
      </c>
    </row>
    <row r="931" spans="1:4" ht="15" x14ac:dyDescent="0.25">
      <c r="A931" s="1" t="s">
        <v>1112</v>
      </c>
      <c r="C931" s="1" t="s">
        <v>1111</v>
      </c>
      <c r="D931" s="1">
        <v>50000000</v>
      </c>
    </row>
    <row r="932" spans="1:4" ht="15" x14ac:dyDescent="0.25">
      <c r="A932" s="1" t="s">
        <v>1110</v>
      </c>
      <c r="B932" s="1" t="str">
        <f>MID(A932,29,2)</f>
        <v>01</v>
      </c>
      <c r="C932" s="1" t="s">
        <v>1109</v>
      </c>
      <c r="D932" s="1">
        <v>50000000</v>
      </c>
    </row>
    <row r="933" spans="1:4" ht="15" x14ac:dyDescent="0.25">
      <c r="A933" s="1" t="s">
        <v>1108</v>
      </c>
      <c r="C933" s="1" t="s">
        <v>1107</v>
      </c>
      <c r="D933" s="1">
        <v>500000000</v>
      </c>
    </row>
    <row r="934" spans="1:4" ht="15" x14ac:dyDescent="0.25">
      <c r="A934" s="1" t="s">
        <v>1106</v>
      </c>
      <c r="C934" s="1" t="s">
        <v>1105</v>
      </c>
      <c r="D934" s="1">
        <v>500000000</v>
      </c>
    </row>
    <row r="935" spans="1:4" ht="15" x14ac:dyDescent="0.25">
      <c r="A935" s="1" t="s">
        <v>1104</v>
      </c>
      <c r="B935" s="1" t="str">
        <f>MID(A935,29,2)</f>
        <v>01</v>
      </c>
      <c r="C935" s="1" t="s">
        <v>1103</v>
      </c>
      <c r="D935" s="1">
        <v>500000000</v>
      </c>
    </row>
    <row r="936" spans="1:4" ht="15" x14ac:dyDescent="0.25">
      <c r="A936" s="1" t="s">
        <v>1102</v>
      </c>
      <c r="C936" s="1" t="s">
        <v>87</v>
      </c>
      <c r="D936" s="1">
        <v>50000000</v>
      </c>
    </row>
    <row r="937" spans="1:4" ht="15" x14ac:dyDescent="0.25">
      <c r="A937" s="1" t="s">
        <v>1101</v>
      </c>
      <c r="C937" s="1" t="s">
        <v>85</v>
      </c>
      <c r="D937" s="1">
        <v>50000000</v>
      </c>
    </row>
    <row r="938" spans="1:4" ht="15" x14ac:dyDescent="0.25">
      <c r="A938" s="1" t="s">
        <v>1100</v>
      </c>
      <c r="B938" s="1" t="str">
        <f>MID(A938,29,2)</f>
        <v>01</v>
      </c>
      <c r="C938" s="1" t="s">
        <v>1099</v>
      </c>
      <c r="D938" s="1">
        <v>50000000</v>
      </c>
    </row>
    <row r="939" spans="1:4" ht="15" x14ac:dyDescent="0.25">
      <c r="A939" s="1" t="s">
        <v>1098</v>
      </c>
      <c r="C939" s="1" t="s">
        <v>1097</v>
      </c>
      <c r="D939" s="1">
        <v>328666600</v>
      </c>
    </row>
    <row r="940" spans="1:4" ht="15" x14ac:dyDescent="0.25">
      <c r="A940" s="1" t="s">
        <v>1096</v>
      </c>
      <c r="C940" s="1" t="s">
        <v>800</v>
      </c>
      <c r="D940" s="1">
        <v>328666600</v>
      </c>
    </row>
    <row r="941" spans="1:4" ht="15" x14ac:dyDescent="0.25">
      <c r="A941" s="1" t="s">
        <v>1095</v>
      </c>
      <c r="C941" s="1" t="s">
        <v>1094</v>
      </c>
      <c r="D941" s="1">
        <v>328666600</v>
      </c>
    </row>
    <row r="942" spans="1:4" ht="15" x14ac:dyDescent="0.25">
      <c r="A942" s="1" t="s">
        <v>1093</v>
      </c>
      <c r="B942" s="1" t="str">
        <f>MID(A942,29,2)</f>
        <v>24</v>
      </c>
      <c r="C942" s="1" t="s">
        <v>1092</v>
      </c>
      <c r="D942" s="1">
        <v>233166600</v>
      </c>
    </row>
    <row r="943" spans="1:4" ht="15" x14ac:dyDescent="0.25">
      <c r="A943" s="1" t="s">
        <v>1091</v>
      </c>
      <c r="B943" s="1" t="str">
        <f>MID(A943,29,2)</f>
        <v>01</v>
      </c>
      <c r="C943" s="1" t="s">
        <v>1090</v>
      </c>
      <c r="D943" s="1">
        <v>50000000</v>
      </c>
    </row>
    <row r="944" spans="1:4" ht="15" x14ac:dyDescent="0.25">
      <c r="A944" s="1" t="s">
        <v>1089</v>
      </c>
      <c r="B944" s="1" t="str">
        <f>MID(A944,29,2)</f>
        <v>24</v>
      </c>
      <c r="C944" s="1" t="s">
        <v>1088</v>
      </c>
      <c r="D944" s="1">
        <v>45500000</v>
      </c>
    </row>
    <row r="945" spans="1:4" ht="15" x14ac:dyDescent="0.25">
      <c r="A945" s="1" t="s">
        <v>1087</v>
      </c>
      <c r="C945" s="1" t="s">
        <v>11</v>
      </c>
      <c r="D945" s="1">
        <v>5669500000</v>
      </c>
    </row>
    <row r="946" spans="1:4" ht="15" x14ac:dyDescent="0.25">
      <c r="A946" s="1" t="s">
        <v>1086</v>
      </c>
      <c r="C946" s="1" t="s">
        <v>110</v>
      </c>
      <c r="D946" s="1">
        <v>275000000</v>
      </c>
    </row>
    <row r="947" spans="1:4" ht="15" x14ac:dyDescent="0.25">
      <c r="A947" s="1" t="s">
        <v>1085</v>
      </c>
      <c r="C947" s="1" t="s">
        <v>684</v>
      </c>
      <c r="D947" s="1">
        <v>275000000</v>
      </c>
    </row>
    <row r="948" spans="1:4" ht="15" x14ac:dyDescent="0.25">
      <c r="A948" s="1" t="s">
        <v>1084</v>
      </c>
      <c r="B948" s="1" t="str">
        <f>MID(A948,23,2)</f>
        <v>01</v>
      </c>
      <c r="C948" s="1" t="s">
        <v>1083</v>
      </c>
      <c r="D948" s="1">
        <v>200000000</v>
      </c>
    </row>
    <row r="949" spans="1:4" ht="15" x14ac:dyDescent="0.25">
      <c r="A949" s="1" t="s">
        <v>1082</v>
      </c>
      <c r="B949" s="1" t="str">
        <f>MID(A949,23,2)</f>
        <v>24</v>
      </c>
      <c r="C949" s="1" t="s">
        <v>1081</v>
      </c>
      <c r="D949" s="1">
        <v>75000000</v>
      </c>
    </row>
    <row r="950" spans="1:4" ht="15" x14ac:dyDescent="0.25">
      <c r="A950" s="1" t="s">
        <v>1080</v>
      </c>
      <c r="C950" s="1" t="s">
        <v>9</v>
      </c>
      <c r="D950" s="1">
        <v>5394500000</v>
      </c>
    </row>
    <row r="951" spans="1:4" ht="15" x14ac:dyDescent="0.25">
      <c r="A951" s="1" t="s">
        <v>1079</v>
      </c>
      <c r="C951" s="1" t="s">
        <v>895</v>
      </c>
      <c r="D951" s="1">
        <v>4140000000</v>
      </c>
    </row>
    <row r="952" spans="1:4" ht="15" x14ac:dyDescent="0.25">
      <c r="A952" s="1" t="s">
        <v>1078</v>
      </c>
      <c r="B952" s="1" t="str">
        <f>MID(A952,23,2)</f>
        <v>01</v>
      </c>
      <c r="C952" s="1" t="s">
        <v>1077</v>
      </c>
      <c r="D952" s="1">
        <v>50000000</v>
      </c>
    </row>
    <row r="953" spans="1:4" ht="15" x14ac:dyDescent="0.25">
      <c r="A953" s="1" t="s">
        <v>1076</v>
      </c>
      <c r="B953" s="1" t="str">
        <f>MID(A953,23,2)</f>
        <v>24</v>
      </c>
      <c r="C953" s="1" t="s">
        <v>1075</v>
      </c>
      <c r="D953" s="1">
        <v>4090000000</v>
      </c>
    </row>
    <row r="954" spans="1:4" ht="15" x14ac:dyDescent="0.25">
      <c r="A954" s="1" t="s">
        <v>1074</v>
      </c>
      <c r="C954" s="1" t="s">
        <v>103</v>
      </c>
      <c r="D954" s="1">
        <v>185000000</v>
      </c>
    </row>
    <row r="955" spans="1:4" ht="15" x14ac:dyDescent="0.25">
      <c r="A955" s="1" t="s">
        <v>1073</v>
      </c>
      <c r="B955" s="1" t="str">
        <f>MID(A955,23,2)</f>
        <v>01</v>
      </c>
      <c r="C955" s="1" t="s">
        <v>1072</v>
      </c>
      <c r="D955" s="1">
        <v>185000000</v>
      </c>
    </row>
    <row r="956" spans="1:4" ht="15" x14ac:dyDescent="0.25">
      <c r="A956" s="1" t="s">
        <v>1071</v>
      </c>
      <c r="C956" s="1" t="s">
        <v>79</v>
      </c>
      <c r="D956" s="1">
        <v>215000000</v>
      </c>
    </row>
    <row r="957" spans="1:4" ht="15" x14ac:dyDescent="0.25">
      <c r="A957" s="1" t="s">
        <v>1070</v>
      </c>
      <c r="B957" s="1" t="str">
        <f>MID(A957,23,2)</f>
        <v>01</v>
      </c>
      <c r="C957" s="1" t="s">
        <v>1069</v>
      </c>
      <c r="D957" s="1">
        <v>215000000</v>
      </c>
    </row>
    <row r="958" spans="1:4" ht="15" x14ac:dyDescent="0.25">
      <c r="A958" s="1" t="s">
        <v>1068</v>
      </c>
      <c r="C958" s="1" t="s">
        <v>7</v>
      </c>
      <c r="D958" s="1">
        <v>854500000</v>
      </c>
    </row>
    <row r="959" spans="1:4" ht="15" x14ac:dyDescent="0.25">
      <c r="A959" s="1" t="s">
        <v>1067</v>
      </c>
      <c r="B959" s="1" t="str">
        <f>MID(A959,23,2)</f>
        <v>24</v>
      </c>
      <c r="C959" s="1" t="s">
        <v>1066</v>
      </c>
      <c r="D959" s="1">
        <v>120000000</v>
      </c>
    </row>
    <row r="960" spans="1:4" ht="15" x14ac:dyDescent="0.25">
      <c r="A960" s="1" t="s">
        <v>1065</v>
      </c>
      <c r="B960" s="1" t="str">
        <f>MID(A960,23,2)</f>
        <v>01</v>
      </c>
      <c r="C960" s="1" t="s">
        <v>1063</v>
      </c>
      <c r="D960" s="1">
        <v>124000000</v>
      </c>
    </row>
    <row r="961" spans="1:4" ht="15" x14ac:dyDescent="0.25">
      <c r="A961" s="1" t="s">
        <v>1064</v>
      </c>
      <c r="B961" s="1" t="str">
        <f>MID(A961,23,2)</f>
        <v>24</v>
      </c>
      <c r="C961" s="1" t="s">
        <v>1063</v>
      </c>
      <c r="D961" s="1">
        <v>43500000</v>
      </c>
    </row>
    <row r="962" spans="1:4" ht="15" x14ac:dyDescent="0.25">
      <c r="A962" s="1" t="s">
        <v>1062</v>
      </c>
      <c r="B962" s="1" t="str">
        <f>MID(A962,23,2)</f>
        <v>24</v>
      </c>
      <c r="C962" s="1" t="s">
        <v>1061</v>
      </c>
      <c r="D962" s="1">
        <v>459000000</v>
      </c>
    </row>
    <row r="963" spans="1:4" ht="15" x14ac:dyDescent="0.25">
      <c r="A963" s="1" t="s">
        <v>1060</v>
      </c>
      <c r="B963" s="1" t="str">
        <f>MID(A963,23,2)</f>
        <v>01</v>
      </c>
      <c r="C963" s="1" t="s">
        <v>1059</v>
      </c>
      <c r="D963" s="1">
        <v>108000000</v>
      </c>
    </row>
    <row r="964" spans="1:4" ht="15" x14ac:dyDescent="0.25">
      <c r="A964" s="1" t="s">
        <v>1058</v>
      </c>
      <c r="C964" s="1" t="s">
        <v>1057</v>
      </c>
      <c r="D964" s="1">
        <v>13450518254.5</v>
      </c>
    </row>
    <row r="965" spans="1:4" ht="15" x14ac:dyDescent="0.25">
      <c r="A965" s="1" t="s">
        <v>1056</v>
      </c>
      <c r="C965" s="1" t="s">
        <v>69</v>
      </c>
      <c r="D965" s="1">
        <v>3653123200.1999998</v>
      </c>
    </row>
    <row r="966" spans="1:4" ht="15" x14ac:dyDescent="0.25">
      <c r="A966" s="1" t="s">
        <v>1055</v>
      </c>
      <c r="C966" s="1" t="s">
        <v>67</v>
      </c>
      <c r="D966" s="1">
        <v>3644023200.1999998</v>
      </c>
    </row>
    <row r="967" spans="1:4" ht="15" x14ac:dyDescent="0.25">
      <c r="A967" s="1" t="s">
        <v>1054</v>
      </c>
      <c r="C967" s="1" t="s">
        <v>65</v>
      </c>
      <c r="D967" s="1">
        <v>3644023200.1999998</v>
      </c>
    </row>
    <row r="968" spans="1:4" ht="15" x14ac:dyDescent="0.25">
      <c r="A968" s="1" t="s">
        <v>1053</v>
      </c>
      <c r="C968" s="1" t="s">
        <v>63</v>
      </c>
      <c r="D968" s="1">
        <v>3439439339.1999998</v>
      </c>
    </row>
    <row r="969" spans="1:4" ht="15" x14ac:dyDescent="0.25">
      <c r="A969" s="1" t="s">
        <v>1052</v>
      </c>
      <c r="C969" s="1" t="s">
        <v>61</v>
      </c>
      <c r="D969" s="1">
        <v>3439439339.1999998</v>
      </c>
    </row>
    <row r="970" spans="1:4" ht="15" x14ac:dyDescent="0.25">
      <c r="A970" s="1" t="s">
        <v>1051</v>
      </c>
      <c r="C970" s="1" t="s">
        <v>59</v>
      </c>
      <c r="D970" s="1">
        <v>2641820380</v>
      </c>
    </row>
    <row r="971" spans="1:4" ht="15" x14ac:dyDescent="0.25">
      <c r="A971" s="1" t="s">
        <v>1050</v>
      </c>
      <c r="B971" s="1" t="str">
        <f>MID(A971,26,2)</f>
        <v>01</v>
      </c>
      <c r="C971" s="1" t="s">
        <v>57</v>
      </c>
      <c r="D971" s="1">
        <v>2641820380</v>
      </c>
    </row>
    <row r="972" spans="1:4" ht="15" x14ac:dyDescent="0.25">
      <c r="A972" s="1" t="s">
        <v>1049</v>
      </c>
      <c r="C972" s="1" t="s">
        <v>55</v>
      </c>
      <c r="D972" s="1">
        <v>122225638.2</v>
      </c>
    </row>
    <row r="973" spans="1:4" ht="15" x14ac:dyDescent="0.25">
      <c r="A973" s="1" t="s">
        <v>1048</v>
      </c>
      <c r="B973" s="1" t="str">
        <f>MID(A973,26,2)</f>
        <v>01</v>
      </c>
      <c r="C973" s="1" t="s">
        <v>53</v>
      </c>
      <c r="D973" s="1">
        <v>122225638.2</v>
      </c>
    </row>
    <row r="974" spans="1:4" ht="15" x14ac:dyDescent="0.25">
      <c r="A974" s="1" t="s">
        <v>1047</v>
      </c>
      <c r="C974" s="1" t="s">
        <v>141</v>
      </c>
      <c r="D974" s="1">
        <v>11992848</v>
      </c>
    </row>
    <row r="975" spans="1:4" ht="15" x14ac:dyDescent="0.25">
      <c r="A975" s="1" t="s">
        <v>1046</v>
      </c>
      <c r="B975" s="1" t="str">
        <f>MID(A975,26,2)</f>
        <v>01</v>
      </c>
      <c r="C975" s="1" t="s">
        <v>190</v>
      </c>
      <c r="D975" s="1">
        <v>11992848</v>
      </c>
    </row>
    <row r="976" spans="1:4" ht="15" x14ac:dyDescent="0.25">
      <c r="A976" s="1" t="s">
        <v>1045</v>
      </c>
      <c r="C976" s="1" t="s">
        <v>137</v>
      </c>
      <c r="D976" s="1">
        <v>18661776</v>
      </c>
    </row>
    <row r="977" spans="1:4" ht="15" x14ac:dyDescent="0.25">
      <c r="A977" s="1" t="s">
        <v>1044</v>
      </c>
      <c r="B977" s="1" t="str">
        <f>MID(A977,26,2)</f>
        <v>01</v>
      </c>
      <c r="C977" s="1" t="s">
        <v>187</v>
      </c>
      <c r="D977" s="1">
        <v>18661776</v>
      </c>
    </row>
    <row r="978" spans="1:4" ht="15" x14ac:dyDescent="0.25">
      <c r="A978" s="1" t="s">
        <v>1043</v>
      </c>
      <c r="C978" s="1" t="s">
        <v>51</v>
      </c>
      <c r="D978" s="1">
        <v>161515402</v>
      </c>
    </row>
    <row r="979" spans="1:4" ht="15" x14ac:dyDescent="0.25">
      <c r="A979" s="1" t="s">
        <v>1042</v>
      </c>
      <c r="B979" s="1" t="str">
        <f>MID(A979,26,2)</f>
        <v>01</v>
      </c>
      <c r="C979" s="1" t="s">
        <v>49</v>
      </c>
      <c r="D979" s="1">
        <v>161515402</v>
      </c>
    </row>
    <row r="980" spans="1:4" ht="15" x14ac:dyDescent="0.25">
      <c r="A980" s="1" t="s">
        <v>1041</v>
      </c>
      <c r="C980" s="1" t="s">
        <v>47</v>
      </c>
      <c r="D980" s="1">
        <v>85995117</v>
      </c>
    </row>
    <row r="981" spans="1:4" ht="15" x14ac:dyDescent="0.25">
      <c r="A981" s="1" t="s">
        <v>1040</v>
      </c>
      <c r="B981" s="1" t="str">
        <f>MID(A981,26,2)</f>
        <v>01</v>
      </c>
      <c r="C981" s="1" t="s">
        <v>45</v>
      </c>
      <c r="D981" s="1">
        <v>85995117</v>
      </c>
    </row>
    <row r="982" spans="1:4" ht="15" x14ac:dyDescent="0.25">
      <c r="A982" s="1" t="s">
        <v>1039</v>
      </c>
      <c r="C982" s="1" t="s">
        <v>32</v>
      </c>
      <c r="D982" s="1">
        <v>397228178</v>
      </c>
    </row>
    <row r="983" spans="1:4" ht="15" x14ac:dyDescent="0.25">
      <c r="A983" s="1" t="s">
        <v>1038</v>
      </c>
      <c r="C983" s="1" t="s">
        <v>42</v>
      </c>
      <c r="D983" s="1">
        <v>268397423</v>
      </c>
    </row>
    <row r="984" spans="1:4" ht="15" x14ac:dyDescent="0.25">
      <c r="A984" s="1" t="s">
        <v>1037</v>
      </c>
      <c r="B984" s="1" t="str">
        <f>MID(A984,29,2)</f>
        <v>01</v>
      </c>
      <c r="C984" s="1" t="s">
        <v>40</v>
      </c>
      <c r="D984" s="1">
        <v>268397423</v>
      </c>
    </row>
    <row r="985" spans="1:4" ht="15" x14ac:dyDescent="0.25">
      <c r="A985" s="1" t="s">
        <v>1036</v>
      </c>
      <c r="C985" s="1" t="s">
        <v>38</v>
      </c>
      <c r="D985" s="1">
        <v>128830755</v>
      </c>
    </row>
    <row r="986" spans="1:4" ht="15" x14ac:dyDescent="0.25">
      <c r="A986" s="1" t="s">
        <v>1035</v>
      </c>
      <c r="B986" s="1" t="str">
        <f>MID(A986,29,2)</f>
        <v>01</v>
      </c>
      <c r="C986" s="1" t="s">
        <v>36</v>
      </c>
      <c r="D986" s="1">
        <v>128830755</v>
      </c>
    </row>
    <row r="987" spans="1:4" ht="15" x14ac:dyDescent="0.25">
      <c r="A987" s="1" t="s">
        <v>1034</v>
      </c>
      <c r="C987" s="1" t="s">
        <v>34</v>
      </c>
      <c r="D987" s="1">
        <v>204583861</v>
      </c>
    </row>
    <row r="988" spans="1:4" ht="15" x14ac:dyDescent="0.25">
      <c r="A988" s="1" t="s">
        <v>1033</v>
      </c>
      <c r="C988" s="1" t="s">
        <v>32</v>
      </c>
      <c r="D988" s="1">
        <v>204583861</v>
      </c>
    </row>
    <row r="989" spans="1:4" ht="15" x14ac:dyDescent="0.25">
      <c r="A989" s="1" t="s">
        <v>1032</v>
      </c>
      <c r="C989" s="1" t="s">
        <v>30</v>
      </c>
      <c r="D989" s="1">
        <v>188951790</v>
      </c>
    </row>
    <row r="990" spans="1:4" ht="15" x14ac:dyDescent="0.25">
      <c r="A990" s="1" t="s">
        <v>1031</v>
      </c>
      <c r="B990" s="1" t="str">
        <f>MID(A990,26,2)</f>
        <v>01</v>
      </c>
      <c r="C990" s="1" t="s">
        <v>28</v>
      </c>
      <c r="D990" s="1">
        <v>188951790</v>
      </c>
    </row>
    <row r="991" spans="1:4" ht="15" x14ac:dyDescent="0.25">
      <c r="A991" s="1" t="s">
        <v>1030</v>
      </c>
      <c r="C991" s="1" t="s">
        <v>26</v>
      </c>
      <c r="D991" s="1">
        <v>15632071</v>
      </c>
    </row>
    <row r="992" spans="1:4" ht="15" x14ac:dyDescent="0.25">
      <c r="A992" s="1" t="s">
        <v>1029</v>
      </c>
      <c r="B992" s="1" t="str">
        <f>MID(A992,26,2)</f>
        <v>01</v>
      </c>
      <c r="C992" s="1" t="s">
        <v>24</v>
      </c>
      <c r="D992" s="1">
        <v>15632071</v>
      </c>
    </row>
    <row r="993" spans="1:4" ht="15" x14ac:dyDescent="0.25">
      <c r="A993" s="1" t="s">
        <v>1028</v>
      </c>
      <c r="C993" s="1" t="s">
        <v>13</v>
      </c>
      <c r="D993" s="1">
        <v>8100000</v>
      </c>
    </row>
    <row r="994" spans="1:4" ht="15" x14ac:dyDescent="0.25">
      <c r="A994" s="1" t="s">
        <v>1027</v>
      </c>
      <c r="C994" s="1" t="s">
        <v>11</v>
      </c>
      <c r="D994" s="1">
        <v>8100000</v>
      </c>
    </row>
    <row r="995" spans="1:4" ht="15" x14ac:dyDescent="0.25">
      <c r="A995" s="1" t="s">
        <v>1026</v>
      </c>
      <c r="C995" s="1" t="s">
        <v>110</v>
      </c>
      <c r="D995" s="1">
        <v>2000000</v>
      </c>
    </row>
    <row r="996" spans="1:4" ht="15" x14ac:dyDescent="0.25">
      <c r="A996" s="1" t="s">
        <v>1025</v>
      </c>
      <c r="C996" s="1" t="s">
        <v>108</v>
      </c>
      <c r="D996" s="1">
        <v>2000000</v>
      </c>
    </row>
    <row r="997" spans="1:4" ht="15" x14ac:dyDescent="0.25">
      <c r="A997" s="1" t="s">
        <v>1024</v>
      </c>
      <c r="B997" s="1" t="str">
        <f>MID(A997,23,2)</f>
        <v>01</v>
      </c>
      <c r="C997" s="1" t="s">
        <v>296</v>
      </c>
      <c r="D997" s="1">
        <v>2000000</v>
      </c>
    </row>
    <row r="998" spans="1:4" ht="15" x14ac:dyDescent="0.25">
      <c r="A998" s="1" t="s">
        <v>1023</v>
      </c>
      <c r="C998" s="1" t="s">
        <v>9</v>
      </c>
      <c r="D998" s="1">
        <v>6100000</v>
      </c>
    </row>
    <row r="999" spans="1:4" ht="15" x14ac:dyDescent="0.25">
      <c r="A999" s="1" t="s">
        <v>1022</v>
      </c>
      <c r="C999" s="1" t="s">
        <v>103</v>
      </c>
      <c r="D999" s="1">
        <v>2000000</v>
      </c>
    </row>
    <row r="1000" spans="1:4" ht="15" x14ac:dyDescent="0.25">
      <c r="A1000" s="1" t="s">
        <v>1021</v>
      </c>
      <c r="B1000" s="1" t="str">
        <f>MID(A1000,23,2)</f>
        <v>01</v>
      </c>
      <c r="C1000" s="1" t="s">
        <v>101</v>
      </c>
      <c r="D1000" s="1">
        <v>2000000</v>
      </c>
    </row>
    <row r="1001" spans="1:4" ht="15" x14ac:dyDescent="0.25">
      <c r="A1001" s="1" t="s">
        <v>1020</v>
      </c>
      <c r="C1001" s="1" t="s">
        <v>19</v>
      </c>
      <c r="D1001" s="1">
        <v>3100000</v>
      </c>
    </row>
    <row r="1002" spans="1:4" ht="15" x14ac:dyDescent="0.25">
      <c r="A1002" s="1" t="s">
        <v>1019</v>
      </c>
      <c r="B1002" s="1" t="str">
        <f>MID(A1002,23,2)</f>
        <v>01</v>
      </c>
      <c r="C1002" s="1" t="s">
        <v>235</v>
      </c>
      <c r="D1002" s="1">
        <v>3100000</v>
      </c>
    </row>
    <row r="1003" spans="1:4" ht="15" x14ac:dyDescent="0.25">
      <c r="A1003" s="1" t="s">
        <v>1018</v>
      </c>
      <c r="C1003" s="1" t="s">
        <v>507</v>
      </c>
      <c r="D1003" s="1">
        <v>1000000</v>
      </c>
    </row>
    <row r="1004" spans="1:4" ht="15" x14ac:dyDescent="0.25">
      <c r="A1004" s="1" t="s">
        <v>1017</v>
      </c>
      <c r="B1004" s="1" t="str">
        <f>MID(A1004,23,2)</f>
        <v>01</v>
      </c>
      <c r="C1004" s="1" t="s">
        <v>625</v>
      </c>
      <c r="D1004" s="1">
        <v>1000000</v>
      </c>
    </row>
    <row r="1005" spans="1:4" ht="15" x14ac:dyDescent="0.25">
      <c r="A1005" s="1" t="s">
        <v>1016</v>
      </c>
      <c r="C1005" s="1" t="s">
        <v>907</v>
      </c>
      <c r="D1005" s="1">
        <v>1000000</v>
      </c>
    </row>
    <row r="1006" spans="1:4" ht="15" x14ac:dyDescent="0.25">
      <c r="A1006" s="1" t="s">
        <v>1015</v>
      </c>
      <c r="C1006" s="1" t="s">
        <v>905</v>
      </c>
      <c r="D1006" s="1">
        <v>1000000</v>
      </c>
    </row>
    <row r="1007" spans="1:4" ht="15" x14ac:dyDescent="0.25">
      <c r="A1007" s="1" t="s">
        <v>1014</v>
      </c>
      <c r="B1007" s="1" t="str">
        <f>MID(A1007,16,2)</f>
        <v>01</v>
      </c>
      <c r="C1007" s="1" t="s">
        <v>1013</v>
      </c>
      <c r="D1007" s="1">
        <v>1000000</v>
      </c>
    </row>
    <row r="1008" spans="1:4" ht="15" x14ac:dyDescent="0.25">
      <c r="A1008" s="1" t="s">
        <v>1012</v>
      </c>
      <c r="C1008" s="1" t="s">
        <v>15</v>
      </c>
      <c r="D1008" s="1">
        <v>9797395054.2999992</v>
      </c>
    </row>
    <row r="1009" spans="1:4" ht="15" x14ac:dyDescent="0.25">
      <c r="A1009" s="1" t="s">
        <v>1011</v>
      </c>
      <c r="C1009" s="1" t="s">
        <v>67</v>
      </c>
      <c r="D1009" s="1">
        <v>1956817854.3</v>
      </c>
    </row>
    <row r="1010" spans="1:4" ht="15" x14ac:dyDescent="0.25">
      <c r="A1010" s="1" t="s">
        <v>1010</v>
      </c>
      <c r="C1010" s="1" t="s">
        <v>65</v>
      </c>
      <c r="D1010" s="1">
        <v>1956817854.3</v>
      </c>
    </row>
    <row r="1011" spans="1:4" ht="15" x14ac:dyDescent="0.25">
      <c r="A1011" s="1" t="s">
        <v>1009</v>
      </c>
      <c r="C1011" s="1" t="s">
        <v>63</v>
      </c>
      <c r="D1011" s="1">
        <v>1956817854.3</v>
      </c>
    </row>
    <row r="1012" spans="1:4" ht="15" x14ac:dyDescent="0.25">
      <c r="A1012" s="1" t="s">
        <v>1008</v>
      </c>
      <c r="C1012" s="1" t="s">
        <v>61</v>
      </c>
      <c r="D1012" s="1">
        <v>1956817854.3</v>
      </c>
    </row>
    <row r="1013" spans="1:4" ht="15" x14ac:dyDescent="0.25">
      <c r="A1013" s="1" t="s">
        <v>1007</v>
      </c>
      <c r="C1013" s="1" t="s">
        <v>59</v>
      </c>
      <c r="D1013" s="1">
        <v>1956817854.3</v>
      </c>
    </row>
    <row r="1014" spans="1:4" ht="15" x14ac:dyDescent="0.25">
      <c r="A1014" s="1" t="s">
        <v>1006</v>
      </c>
      <c r="B1014" s="1" t="str">
        <f>MID(A1014,26,2)</f>
        <v>01</v>
      </c>
      <c r="C1014" s="1" t="s">
        <v>1005</v>
      </c>
      <c r="D1014" s="1">
        <v>1575823137.3</v>
      </c>
    </row>
    <row r="1015" spans="1:4" ht="15" x14ac:dyDescent="0.25">
      <c r="A1015" s="1" t="s">
        <v>1004</v>
      </c>
      <c r="B1015" s="1" t="str">
        <f>MID(A1015,26,2)</f>
        <v>01</v>
      </c>
      <c r="C1015" s="1" t="s">
        <v>1003</v>
      </c>
      <c r="D1015" s="1">
        <v>380994717</v>
      </c>
    </row>
    <row r="1016" spans="1:4" ht="15" x14ac:dyDescent="0.25">
      <c r="A1016" s="1" t="s">
        <v>1002</v>
      </c>
      <c r="C1016" s="1" t="s">
        <v>13</v>
      </c>
      <c r="D1016" s="1">
        <v>6687577200</v>
      </c>
    </row>
    <row r="1017" spans="1:4" ht="15" x14ac:dyDescent="0.25">
      <c r="A1017" s="1" t="s">
        <v>1001</v>
      </c>
      <c r="C1017" s="1" t="s">
        <v>93</v>
      </c>
      <c r="D1017" s="1">
        <v>46000000</v>
      </c>
    </row>
    <row r="1018" spans="1:4" ht="15" x14ac:dyDescent="0.25">
      <c r="A1018" s="1" t="s">
        <v>1000</v>
      </c>
      <c r="C1018" s="1" t="s">
        <v>91</v>
      </c>
      <c r="D1018" s="1">
        <v>46000000</v>
      </c>
    </row>
    <row r="1019" spans="1:4" ht="15" x14ac:dyDescent="0.25">
      <c r="A1019" s="1" t="s">
        <v>999</v>
      </c>
      <c r="C1019" s="1" t="s">
        <v>89</v>
      </c>
      <c r="D1019" s="1">
        <v>46000000</v>
      </c>
    </row>
    <row r="1020" spans="1:4" ht="15" x14ac:dyDescent="0.25">
      <c r="A1020" s="1" t="s">
        <v>998</v>
      </c>
      <c r="C1020" s="1" t="s">
        <v>165</v>
      </c>
      <c r="D1020" s="1">
        <v>46000000</v>
      </c>
    </row>
    <row r="1021" spans="1:4" ht="15" x14ac:dyDescent="0.25">
      <c r="A1021" s="1" t="s">
        <v>997</v>
      </c>
      <c r="C1021" s="1" t="s">
        <v>163</v>
      </c>
      <c r="D1021" s="1">
        <v>46000000</v>
      </c>
    </row>
    <row r="1022" spans="1:4" ht="15" x14ac:dyDescent="0.25">
      <c r="A1022" s="1" t="s">
        <v>996</v>
      </c>
      <c r="B1022" s="1" t="str">
        <f>MID(A1022,29,2)</f>
        <v>01</v>
      </c>
      <c r="C1022" s="1" t="s">
        <v>995</v>
      </c>
      <c r="D1022" s="1">
        <v>46000000</v>
      </c>
    </row>
    <row r="1023" spans="1:4" ht="15" x14ac:dyDescent="0.25">
      <c r="A1023" s="1" t="s">
        <v>994</v>
      </c>
      <c r="C1023" s="1" t="s">
        <v>11</v>
      </c>
      <c r="D1023" s="1">
        <v>6641577200</v>
      </c>
    </row>
    <row r="1024" spans="1:4" ht="15" x14ac:dyDescent="0.25">
      <c r="A1024" s="1" t="s">
        <v>993</v>
      </c>
      <c r="C1024" s="1" t="s">
        <v>9</v>
      </c>
      <c r="D1024" s="1">
        <v>6641577200</v>
      </c>
    </row>
    <row r="1025" spans="1:4" ht="15" x14ac:dyDescent="0.25">
      <c r="A1025" s="1" t="s">
        <v>992</v>
      </c>
      <c r="C1025" s="1" t="s">
        <v>895</v>
      </c>
      <c r="D1025" s="1">
        <v>629000000</v>
      </c>
    </row>
    <row r="1026" spans="1:4" ht="15" x14ac:dyDescent="0.25">
      <c r="A1026" s="1" t="s">
        <v>991</v>
      </c>
      <c r="B1026" s="1" t="str">
        <f>MID(A1026,23,2)</f>
        <v>01</v>
      </c>
      <c r="C1026" s="1" t="s">
        <v>990</v>
      </c>
      <c r="D1026" s="1">
        <v>629000000</v>
      </c>
    </row>
    <row r="1027" spans="1:4" ht="15" x14ac:dyDescent="0.25">
      <c r="A1027" s="1" t="s">
        <v>989</v>
      </c>
      <c r="C1027" s="1" t="s">
        <v>103</v>
      </c>
      <c r="D1027" s="1">
        <v>618000000</v>
      </c>
    </row>
    <row r="1028" spans="1:4" ht="15" x14ac:dyDescent="0.25">
      <c r="A1028" s="1" t="s">
        <v>988</v>
      </c>
      <c r="B1028" s="1" t="str">
        <f>MID(A1028,23,2)</f>
        <v>01</v>
      </c>
      <c r="C1028" s="1" t="s">
        <v>987</v>
      </c>
      <c r="D1028" s="1">
        <v>618000000</v>
      </c>
    </row>
    <row r="1029" spans="1:4" ht="15" x14ac:dyDescent="0.25">
      <c r="A1029" s="1" t="s">
        <v>986</v>
      </c>
      <c r="C1029" s="1" t="s">
        <v>79</v>
      </c>
      <c r="D1029" s="1">
        <v>44000000</v>
      </c>
    </row>
    <row r="1030" spans="1:4" ht="15" x14ac:dyDescent="0.25">
      <c r="A1030" s="1" t="s">
        <v>985</v>
      </c>
      <c r="B1030" s="1" t="str">
        <f>MID(A1030,23,2)</f>
        <v>01</v>
      </c>
      <c r="C1030" s="1" t="s">
        <v>984</v>
      </c>
      <c r="D1030" s="1">
        <v>44000000</v>
      </c>
    </row>
    <row r="1031" spans="1:4" ht="15" x14ac:dyDescent="0.25">
      <c r="A1031" s="1" t="s">
        <v>983</v>
      </c>
      <c r="C1031" s="1" t="s">
        <v>99</v>
      </c>
      <c r="D1031" s="1">
        <v>1709000000</v>
      </c>
    </row>
    <row r="1032" spans="1:4" ht="15" x14ac:dyDescent="0.25">
      <c r="A1032" s="1" t="s">
        <v>982</v>
      </c>
      <c r="B1032" s="1" t="str">
        <f>MID(A1032,23,2)</f>
        <v>01</v>
      </c>
      <c r="C1032" s="1" t="s">
        <v>981</v>
      </c>
      <c r="D1032" s="1">
        <v>1709000000</v>
      </c>
    </row>
    <row r="1033" spans="1:4" ht="15" x14ac:dyDescent="0.25">
      <c r="A1033" s="1" t="s">
        <v>980</v>
      </c>
      <c r="C1033" s="1" t="s">
        <v>7</v>
      </c>
      <c r="D1033" s="1">
        <v>3641577200</v>
      </c>
    </row>
    <row r="1034" spans="1:4" ht="15" x14ac:dyDescent="0.25">
      <c r="A1034" s="1" t="s">
        <v>979</v>
      </c>
      <c r="B1034" s="1" t="str">
        <f>MID(A1034,23,2)</f>
        <v>73</v>
      </c>
      <c r="C1034" s="1" t="s">
        <v>978</v>
      </c>
      <c r="D1034" s="1">
        <v>103302400</v>
      </c>
    </row>
    <row r="1035" spans="1:4" ht="15" x14ac:dyDescent="0.25">
      <c r="A1035" s="1" t="s">
        <v>977</v>
      </c>
      <c r="B1035" s="1" t="str">
        <f>MID(A1035,23,2)</f>
        <v>73</v>
      </c>
      <c r="C1035" s="1" t="s">
        <v>976</v>
      </c>
      <c r="D1035" s="1">
        <v>91824500</v>
      </c>
    </row>
    <row r="1036" spans="1:4" ht="15" x14ac:dyDescent="0.25">
      <c r="A1036" s="1" t="s">
        <v>975</v>
      </c>
      <c r="B1036" s="1" t="str">
        <f>MID(A1036,23,2)</f>
        <v>01</v>
      </c>
      <c r="C1036" s="1" t="s">
        <v>974</v>
      </c>
      <c r="D1036" s="1">
        <v>117932000</v>
      </c>
    </row>
    <row r="1037" spans="1:4" ht="15" x14ac:dyDescent="0.25">
      <c r="A1037" s="1" t="s">
        <v>973</v>
      </c>
      <c r="B1037" s="1" t="str">
        <f>MID(A1037,23,2)</f>
        <v>01</v>
      </c>
      <c r="C1037" s="1" t="s">
        <v>972</v>
      </c>
      <c r="D1037" s="1">
        <v>1209670000</v>
      </c>
    </row>
    <row r="1038" spans="1:4" ht="15" x14ac:dyDescent="0.25">
      <c r="A1038" s="1" t="s">
        <v>971</v>
      </c>
      <c r="B1038" s="1" t="str">
        <f>MID(A1038,23,2)</f>
        <v>01</v>
      </c>
      <c r="C1038" s="1" t="s">
        <v>970</v>
      </c>
      <c r="D1038" s="1">
        <v>152000000</v>
      </c>
    </row>
    <row r="1039" spans="1:4" ht="15" x14ac:dyDescent="0.25">
      <c r="A1039" s="1" t="s">
        <v>969</v>
      </c>
      <c r="B1039" s="1" t="str">
        <f>MID(A1039,23,2)</f>
        <v>01</v>
      </c>
      <c r="C1039" s="1" t="s">
        <v>968</v>
      </c>
      <c r="D1039" s="1">
        <v>30000000</v>
      </c>
    </row>
    <row r="1040" spans="1:4" ht="15" x14ac:dyDescent="0.25">
      <c r="A1040" s="1" t="s">
        <v>967</v>
      </c>
      <c r="B1040" s="1" t="str">
        <f>MID(A1040,23,2)</f>
        <v>22</v>
      </c>
      <c r="C1040" s="1" t="s">
        <v>966</v>
      </c>
      <c r="D1040" s="1">
        <v>1936848300</v>
      </c>
    </row>
    <row r="1041" spans="1:4" ht="15" x14ac:dyDescent="0.25">
      <c r="A1041" s="1" t="s">
        <v>965</v>
      </c>
      <c r="C1041" s="1" t="s">
        <v>222</v>
      </c>
      <c r="D1041" s="1">
        <v>1153000000</v>
      </c>
    </row>
    <row r="1042" spans="1:4" ht="15" x14ac:dyDescent="0.25">
      <c r="A1042" s="1" t="s">
        <v>964</v>
      </c>
      <c r="C1042" s="1" t="s">
        <v>220</v>
      </c>
      <c r="D1042" s="1">
        <v>1153000000</v>
      </c>
    </row>
    <row r="1043" spans="1:4" ht="15" x14ac:dyDescent="0.25">
      <c r="A1043" s="1" t="s">
        <v>963</v>
      </c>
      <c r="C1043" s="1" t="s">
        <v>962</v>
      </c>
      <c r="D1043" s="1">
        <v>900000000</v>
      </c>
    </row>
    <row r="1044" spans="1:4" ht="15" x14ac:dyDescent="0.25">
      <c r="A1044" s="1" t="s">
        <v>961</v>
      </c>
      <c r="C1044" s="1" t="s">
        <v>960</v>
      </c>
      <c r="D1044" s="1">
        <v>900000000</v>
      </c>
    </row>
    <row r="1045" spans="1:4" ht="15" x14ac:dyDescent="0.25">
      <c r="A1045" s="1" t="s">
        <v>959</v>
      </c>
      <c r="B1045" s="1" t="str">
        <f>MID(A1045,23,2)</f>
        <v>01</v>
      </c>
      <c r="C1045" s="1" t="s">
        <v>958</v>
      </c>
      <c r="D1045" s="1">
        <v>500000000</v>
      </c>
    </row>
    <row r="1046" spans="1:4" ht="15" x14ac:dyDescent="0.25">
      <c r="A1046" s="1" t="s">
        <v>957</v>
      </c>
      <c r="B1046" s="1" t="str">
        <f>MID(A1046,23,2)</f>
        <v>01</v>
      </c>
      <c r="C1046" s="1" t="s">
        <v>956</v>
      </c>
      <c r="D1046" s="1">
        <v>400000000</v>
      </c>
    </row>
    <row r="1047" spans="1:4" ht="15" x14ac:dyDescent="0.25">
      <c r="A1047" s="1" t="s">
        <v>955</v>
      </c>
      <c r="C1047" s="1" t="s">
        <v>954</v>
      </c>
      <c r="D1047" s="1">
        <v>253000000</v>
      </c>
    </row>
    <row r="1048" spans="1:4" ht="15" x14ac:dyDescent="0.25">
      <c r="A1048" s="1" t="s">
        <v>953</v>
      </c>
      <c r="C1048" s="1" t="s">
        <v>952</v>
      </c>
      <c r="D1048" s="1">
        <v>253000000</v>
      </c>
    </row>
    <row r="1049" spans="1:4" ht="15" x14ac:dyDescent="0.25">
      <c r="A1049" s="1" t="s">
        <v>951</v>
      </c>
      <c r="B1049" s="1" t="str">
        <f>MID(A1049,23,2)</f>
        <v>01</v>
      </c>
      <c r="C1049" s="1" t="s">
        <v>950</v>
      </c>
      <c r="D1049" s="1">
        <v>253000000</v>
      </c>
    </row>
    <row r="1050" spans="1:4" ht="15" x14ac:dyDescent="0.25">
      <c r="A1050" s="1" t="s">
        <v>949</v>
      </c>
      <c r="C1050" s="1" t="s">
        <v>948</v>
      </c>
      <c r="D1050" s="1">
        <v>3064550395</v>
      </c>
    </row>
    <row r="1051" spans="1:4" ht="15" x14ac:dyDescent="0.25">
      <c r="A1051" s="1" t="s">
        <v>947</v>
      </c>
      <c r="C1051" s="1" t="s">
        <v>69</v>
      </c>
      <c r="D1051" s="1">
        <v>908550395</v>
      </c>
    </row>
    <row r="1052" spans="1:4" ht="15" x14ac:dyDescent="0.25">
      <c r="A1052" s="1" t="s">
        <v>946</v>
      </c>
      <c r="C1052" s="1" t="s">
        <v>67</v>
      </c>
      <c r="D1052" s="1">
        <v>894666395</v>
      </c>
    </row>
    <row r="1053" spans="1:4" ht="15" x14ac:dyDescent="0.25">
      <c r="A1053" s="1" t="s">
        <v>945</v>
      </c>
      <c r="C1053" s="1" t="s">
        <v>65</v>
      </c>
      <c r="D1053" s="1">
        <v>894666395</v>
      </c>
    </row>
    <row r="1054" spans="1:4" ht="15" x14ac:dyDescent="0.25">
      <c r="A1054" s="1" t="s">
        <v>944</v>
      </c>
      <c r="C1054" s="1" t="s">
        <v>63</v>
      </c>
      <c r="D1054" s="1">
        <v>842682581</v>
      </c>
    </row>
    <row r="1055" spans="1:4" ht="15" x14ac:dyDescent="0.25">
      <c r="A1055" s="1" t="s">
        <v>943</v>
      </c>
      <c r="C1055" s="1" t="s">
        <v>61</v>
      </c>
      <c r="D1055" s="1">
        <v>842682581</v>
      </c>
    </row>
    <row r="1056" spans="1:4" ht="15" x14ac:dyDescent="0.25">
      <c r="A1056" s="1" t="s">
        <v>942</v>
      </c>
      <c r="C1056" s="1" t="s">
        <v>59</v>
      </c>
      <c r="D1056" s="1">
        <v>672456532</v>
      </c>
    </row>
    <row r="1057" spans="1:4" ht="15" x14ac:dyDescent="0.25">
      <c r="A1057" s="1" t="s">
        <v>941</v>
      </c>
      <c r="B1057" s="1" t="str">
        <f>MID(A1057,26,2)</f>
        <v>01</v>
      </c>
      <c r="C1057" s="1" t="s">
        <v>57</v>
      </c>
      <c r="D1057" s="1">
        <v>672456532</v>
      </c>
    </row>
    <row r="1058" spans="1:4" ht="15" x14ac:dyDescent="0.25">
      <c r="A1058" s="1" t="s">
        <v>940</v>
      </c>
      <c r="C1058" s="1" t="s">
        <v>141</v>
      </c>
      <c r="D1058" s="1">
        <v>2569896</v>
      </c>
    </row>
    <row r="1059" spans="1:4" ht="15" x14ac:dyDescent="0.25">
      <c r="A1059" s="1" t="s">
        <v>939</v>
      </c>
      <c r="B1059" s="1" t="str">
        <f>MID(A1059,26,2)</f>
        <v>01</v>
      </c>
      <c r="C1059" s="1" t="s">
        <v>190</v>
      </c>
      <c r="D1059" s="1">
        <v>2569896</v>
      </c>
    </row>
    <row r="1060" spans="1:4" ht="15" x14ac:dyDescent="0.25">
      <c r="A1060" s="1" t="s">
        <v>938</v>
      </c>
      <c r="C1060" s="1" t="s">
        <v>137</v>
      </c>
      <c r="D1060" s="1">
        <v>3998952</v>
      </c>
    </row>
    <row r="1061" spans="1:4" ht="15" x14ac:dyDescent="0.25">
      <c r="A1061" s="1" t="s">
        <v>937</v>
      </c>
      <c r="B1061" s="1" t="str">
        <f>MID(A1061,26,2)</f>
        <v>01</v>
      </c>
      <c r="C1061" s="1" t="s">
        <v>187</v>
      </c>
      <c r="D1061" s="1">
        <v>3998952</v>
      </c>
    </row>
    <row r="1062" spans="1:4" ht="15" x14ac:dyDescent="0.25">
      <c r="A1062" s="1" t="s">
        <v>936</v>
      </c>
      <c r="C1062" s="1" t="s">
        <v>51</v>
      </c>
      <c r="D1062" s="1">
        <v>40990320</v>
      </c>
    </row>
    <row r="1063" spans="1:4" ht="15" x14ac:dyDescent="0.25">
      <c r="A1063" s="1" t="s">
        <v>935</v>
      </c>
      <c r="B1063" s="1" t="str">
        <f>MID(A1063,26,2)</f>
        <v>01</v>
      </c>
      <c r="C1063" s="1" t="s">
        <v>49</v>
      </c>
      <c r="D1063" s="1">
        <v>40990320</v>
      </c>
    </row>
    <row r="1064" spans="1:4" ht="15" x14ac:dyDescent="0.25">
      <c r="A1064" s="1" t="s">
        <v>934</v>
      </c>
      <c r="C1064" s="1" t="s">
        <v>47</v>
      </c>
      <c r="D1064" s="1">
        <v>21747737</v>
      </c>
    </row>
    <row r="1065" spans="1:4" ht="15" x14ac:dyDescent="0.25">
      <c r="A1065" s="1" t="s">
        <v>933</v>
      </c>
      <c r="B1065" s="1" t="str">
        <f>MID(A1065,26,2)</f>
        <v>01</v>
      </c>
      <c r="C1065" s="1" t="s">
        <v>45</v>
      </c>
      <c r="D1065" s="1">
        <v>21747737</v>
      </c>
    </row>
    <row r="1066" spans="1:4" ht="15" x14ac:dyDescent="0.25">
      <c r="A1066" s="1" t="s">
        <v>932</v>
      </c>
      <c r="C1066" s="1" t="s">
        <v>32</v>
      </c>
      <c r="D1066" s="1">
        <v>100919144</v>
      </c>
    </row>
    <row r="1067" spans="1:4" ht="15" x14ac:dyDescent="0.25">
      <c r="A1067" s="1" t="s">
        <v>931</v>
      </c>
      <c r="C1067" s="1" t="s">
        <v>42</v>
      </c>
      <c r="D1067" s="1">
        <v>68188612</v>
      </c>
    </row>
    <row r="1068" spans="1:4" ht="15" x14ac:dyDescent="0.25">
      <c r="A1068" s="1" t="s">
        <v>930</v>
      </c>
      <c r="B1068" s="1" t="str">
        <f>MID(A1068,29,2)</f>
        <v>01</v>
      </c>
      <c r="C1068" s="1" t="s">
        <v>40</v>
      </c>
      <c r="D1068" s="1">
        <v>68188612</v>
      </c>
    </row>
    <row r="1069" spans="1:4" ht="15" x14ac:dyDescent="0.25">
      <c r="A1069" s="1" t="s">
        <v>929</v>
      </c>
      <c r="C1069" s="1" t="s">
        <v>38</v>
      </c>
      <c r="D1069" s="1">
        <v>32730532</v>
      </c>
    </row>
    <row r="1070" spans="1:4" ht="15" x14ac:dyDescent="0.25">
      <c r="A1070" s="1" t="s">
        <v>928</v>
      </c>
      <c r="B1070" s="1" t="str">
        <f>MID(A1070,29,2)</f>
        <v>01</v>
      </c>
      <c r="C1070" s="1" t="s">
        <v>36</v>
      </c>
      <c r="D1070" s="1">
        <v>32730532</v>
      </c>
    </row>
    <row r="1071" spans="1:4" ht="15" x14ac:dyDescent="0.25">
      <c r="A1071" s="1" t="s">
        <v>927</v>
      </c>
      <c r="C1071" s="1" t="s">
        <v>34</v>
      </c>
      <c r="D1071" s="1">
        <v>51983814</v>
      </c>
    </row>
    <row r="1072" spans="1:4" ht="15" x14ac:dyDescent="0.25">
      <c r="A1072" s="1" t="s">
        <v>926</v>
      </c>
      <c r="C1072" s="1" t="s">
        <v>32</v>
      </c>
      <c r="D1072" s="1">
        <v>51983814</v>
      </c>
    </row>
    <row r="1073" spans="1:4" ht="15" x14ac:dyDescent="0.25">
      <c r="A1073" s="1" t="s">
        <v>925</v>
      </c>
      <c r="C1073" s="1" t="s">
        <v>30</v>
      </c>
      <c r="D1073" s="1">
        <v>48004781</v>
      </c>
    </row>
    <row r="1074" spans="1:4" ht="15" x14ac:dyDescent="0.25">
      <c r="A1074" s="1" t="s">
        <v>924</v>
      </c>
      <c r="B1074" s="1" t="str">
        <f>MID(A1074,26,2)</f>
        <v>01</v>
      </c>
      <c r="C1074" s="1" t="s">
        <v>28</v>
      </c>
      <c r="D1074" s="1">
        <v>48004781</v>
      </c>
    </row>
    <row r="1075" spans="1:4" ht="15" x14ac:dyDescent="0.25">
      <c r="A1075" s="1" t="s">
        <v>923</v>
      </c>
      <c r="C1075" s="1" t="s">
        <v>26</v>
      </c>
      <c r="D1075" s="1">
        <v>3979033</v>
      </c>
    </row>
    <row r="1076" spans="1:4" ht="15" x14ac:dyDescent="0.25">
      <c r="A1076" s="1" t="s">
        <v>922</v>
      </c>
      <c r="B1076" s="1" t="str">
        <f>MID(A1076,26,2)</f>
        <v>01</v>
      </c>
      <c r="C1076" s="1" t="s">
        <v>24</v>
      </c>
      <c r="D1076" s="1">
        <v>3979033</v>
      </c>
    </row>
    <row r="1077" spans="1:4" ht="15" x14ac:dyDescent="0.25">
      <c r="A1077" s="1" t="s">
        <v>921</v>
      </c>
      <c r="C1077" s="1" t="s">
        <v>13</v>
      </c>
      <c r="D1077" s="1">
        <v>12884000</v>
      </c>
    </row>
    <row r="1078" spans="1:4" ht="15" x14ac:dyDescent="0.25">
      <c r="A1078" s="1" t="s">
        <v>920</v>
      </c>
      <c r="C1078" s="1" t="s">
        <v>11</v>
      </c>
      <c r="D1078" s="1">
        <v>12884000</v>
      </c>
    </row>
    <row r="1079" spans="1:4" ht="15" x14ac:dyDescent="0.25">
      <c r="A1079" s="1" t="s">
        <v>919</v>
      </c>
      <c r="C1079" s="1" t="s">
        <v>110</v>
      </c>
      <c r="D1079" s="1">
        <v>1000000</v>
      </c>
    </row>
    <row r="1080" spans="1:4" ht="15" x14ac:dyDescent="0.25">
      <c r="A1080" s="1" t="s">
        <v>918</v>
      </c>
      <c r="C1080" s="1" t="s">
        <v>108</v>
      </c>
      <c r="D1080" s="1">
        <v>1000000</v>
      </c>
    </row>
    <row r="1081" spans="1:4" ht="15" x14ac:dyDescent="0.25">
      <c r="A1081" s="1" t="s">
        <v>917</v>
      </c>
      <c r="B1081" s="1" t="str">
        <f>MID(A1081,23,2)</f>
        <v>01</v>
      </c>
      <c r="C1081" s="1" t="s">
        <v>296</v>
      </c>
      <c r="D1081" s="1">
        <v>1000000</v>
      </c>
    </row>
    <row r="1082" spans="1:4" ht="15" x14ac:dyDescent="0.25">
      <c r="A1082" s="1" t="s">
        <v>916</v>
      </c>
      <c r="C1082" s="1" t="s">
        <v>9</v>
      </c>
      <c r="D1082" s="1">
        <v>11884000</v>
      </c>
    </row>
    <row r="1083" spans="1:4" ht="15" x14ac:dyDescent="0.25">
      <c r="A1083" s="1" t="s">
        <v>915</v>
      </c>
      <c r="C1083" s="1" t="s">
        <v>103</v>
      </c>
      <c r="D1083" s="1">
        <v>8384000</v>
      </c>
    </row>
    <row r="1084" spans="1:4" ht="15" x14ac:dyDescent="0.25">
      <c r="A1084" s="1" t="s">
        <v>914</v>
      </c>
      <c r="B1084" s="1" t="str">
        <f>MID(A1084,23,2)</f>
        <v>01</v>
      </c>
      <c r="C1084" s="1" t="s">
        <v>101</v>
      </c>
      <c r="D1084" s="1">
        <v>8384000</v>
      </c>
    </row>
    <row r="1085" spans="1:4" ht="15" x14ac:dyDescent="0.25">
      <c r="A1085" s="1" t="s">
        <v>913</v>
      </c>
      <c r="C1085" s="1" t="s">
        <v>19</v>
      </c>
      <c r="D1085" s="1">
        <v>2000000</v>
      </c>
    </row>
    <row r="1086" spans="1:4" ht="15" x14ac:dyDescent="0.25">
      <c r="A1086" s="1" t="s">
        <v>912</v>
      </c>
      <c r="B1086" s="1" t="str">
        <f>MID(A1086,23,2)</f>
        <v>01</v>
      </c>
      <c r="C1086" s="1" t="s">
        <v>510</v>
      </c>
      <c r="D1086" s="1">
        <v>1000000</v>
      </c>
    </row>
    <row r="1087" spans="1:4" ht="15" x14ac:dyDescent="0.25">
      <c r="A1087" s="1" t="s">
        <v>911</v>
      </c>
      <c r="B1087" s="1" t="str">
        <f>MID(A1087,23,2)</f>
        <v>01</v>
      </c>
      <c r="C1087" s="1" t="s">
        <v>235</v>
      </c>
      <c r="D1087" s="1">
        <v>1000000</v>
      </c>
    </row>
    <row r="1088" spans="1:4" ht="15" x14ac:dyDescent="0.25">
      <c r="A1088" s="1" t="s">
        <v>910</v>
      </c>
      <c r="C1088" s="1" t="s">
        <v>507</v>
      </c>
      <c r="D1088" s="1">
        <v>1500000</v>
      </c>
    </row>
    <row r="1089" spans="1:4" ht="15" x14ac:dyDescent="0.25">
      <c r="A1089" s="1" t="s">
        <v>909</v>
      </c>
      <c r="B1089" s="1" t="str">
        <f>MID(A1089,23,2)</f>
        <v>01</v>
      </c>
      <c r="C1089" s="1" t="s">
        <v>625</v>
      </c>
      <c r="D1089" s="1">
        <v>1500000</v>
      </c>
    </row>
    <row r="1090" spans="1:4" ht="15" x14ac:dyDescent="0.25">
      <c r="A1090" s="1" t="s">
        <v>908</v>
      </c>
      <c r="C1090" s="1" t="s">
        <v>907</v>
      </c>
      <c r="D1090" s="1">
        <v>1000000</v>
      </c>
    </row>
    <row r="1091" spans="1:4" ht="15" x14ac:dyDescent="0.25">
      <c r="A1091" s="1" t="s">
        <v>906</v>
      </c>
      <c r="C1091" s="1" t="s">
        <v>905</v>
      </c>
      <c r="D1091" s="1">
        <v>1000000</v>
      </c>
    </row>
    <row r="1092" spans="1:4" ht="15" x14ac:dyDescent="0.25">
      <c r="A1092" s="1" t="s">
        <v>904</v>
      </c>
      <c r="C1092" s="1" t="s">
        <v>903</v>
      </c>
      <c r="D1092" s="1">
        <v>1000000</v>
      </c>
    </row>
    <row r="1093" spans="1:4" ht="15" x14ac:dyDescent="0.25">
      <c r="A1093" s="1" t="s">
        <v>902</v>
      </c>
      <c r="B1093" s="1" t="str">
        <f>MID(A1093,19,2)</f>
        <v>01</v>
      </c>
      <c r="C1093" s="1" t="s">
        <v>901</v>
      </c>
      <c r="D1093" s="1">
        <v>1000000</v>
      </c>
    </row>
    <row r="1094" spans="1:4" ht="15" x14ac:dyDescent="0.25">
      <c r="A1094" s="1" t="s">
        <v>900</v>
      </c>
      <c r="C1094" s="1" t="s">
        <v>15</v>
      </c>
      <c r="D1094" s="1">
        <v>2156000000</v>
      </c>
    </row>
    <row r="1095" spans="1:4" ht="15" x14ac:dyDescent="0.25">
      <c r="A1095" s="1" t="s">
        <v>899</v>
      </c>
      <c r="C1095" s="1" t="s">
        <v>13</v>
      </c>
      <c r="D1095" s="1">
        <v>1856000000</v>
      </c>
    </row>
    <row r="1096" spans="1:4" ht="15" x14ac:dyDescent="0.25">
      <c r="A1096" s="1" t="s">
        <v>898</v>
      </c>
      <c r="C1096" s="1" t="s">
        <v>11</v>
      </c>
      <c r="D1096" s="1">
        <v>1856000000</v>
      </c>
    </row>
    <row r="1097" spans="1:4" ht="15" x14ac:dyDescent="0.25">
      <c r="A1097" s="1" t="s">
        <v>897</v>
      </c>
      <c r="C1097" s="1" t="s">
        <v>9</v>
      </c>
      <c r="D1097" s="1">
        <v>1856000000</v>
      </c>
    </row>
    <row r="1098" spans="1:4" ht="15" x14ac:dyDescent="0.25">
      <c r="A1098" s="1" t="s">
        <v>896</v>
      </c>
      <c r="C1098" s="1" t="s">
        <v>895</v>
      </c>
      <c r="D1098" s="1">
        <v>1856000000</v>
      </c>
    </row>
    <row r="1099" spans="1:4" ht="15" x14ac:dyDescent="0.25">
      <c r="A1099" s="1" t="s">
        <v>894</v>
      </c>
      <c r="B1099" s="1" t="str">
        <f>MID(A1099,23,2)</f>
        <v>01</v>
      </c>
      <c r="C1099" s="1" t="s">
        <v>893</v>
      </c>
      <c r="D1099" s="1">
        <v>1856000000</v>
      </c>
    </row>
    <row r="1100" spans="1:4" ht="15" x14ac:dyDescent="0.25">
      <c r="A1100" s="1" t="s">
        <v>892</v>
      </c>
      <c r="C1100" s="1" t="s">
        <v>222</v>
      </c>
      <c r="D1100" s="1">
        <v>300000000</v>
      </c>
    </row>
    <row r="1101" spans="1:4" ht="15" x14ac:dyDescent="0.25">
      <c r="A1101" s="1" t="s">
        <v>891</v>
      </c>
      <c r="C1101" s="1" t="s">
        <v>890</v>
      </c>
      <c r="D1101" s="1">
        <v>300000000</v>
      </c>
    </row>
    <row r="1102" spans="1:4" ht="15" x14ac:dyDescent="0.25">
      <c r="A1102" s="1" t="s">
        <v>889</v>
      </c>
      <c r="C1102" s="1" t="s">
        <v>888</v>
      </c>
      <c r="D1102" s="1">
        <v>300000000</v>
      </c>
    </row>
    <row r="1103" spans="1:4" ht="15" x14ac:dyDescent="0.25">
      <c r="A1103" s="1" t="s">
        <v>887</v>
      </c>
      <c r="C1103" s="1" t="s">
        <v>886</v>
      </c>
      <c r="D1103" s="1">
        <v>300000000</v>
      </c>
    </row>
    <row r="1104" spans="1:4" ht="15" x14ac:dyDescent="0.25">
      <c r="A1104" s="1" t="s">
        <v>885</v>
      </c>
      <c r="B1104" s="1" t="str">
        <f>MID(A1104,23,2)</f>
        <v>01</v>
      </c>
      <c r="C1104" s="1" t="s">
        <v>884</v>
      </c>
      <c r="D1104" s="1">
        <v>300000000</v>
      </c>
    </row>
    <row r="1105" spans="1:4" ht="15" x14ac:dyDescent="0.25">
      <c r="A1105" s="1" t="s">
        <v>883</v>
      </c>
      <c r="C1105" s="1" t="s">
        <v>882</v>
      </c>
      <c r="D1105" s="1">
        <v>4464903083</v>
      </c>
    </row>
    <row r="1106" spans="1:4" ht="15" x14ac:dyDescent="0.25">
      <c r="A1106" s="1" t="s">
        <v>881</v>
      </c>
      <c r="C1106" s="1" t="s">
        <v>69</v>
      </c>
      <c r="D1106" s="1">
        <v>4464903083</v>
      </c>
    </row>
    <row r="1107" spans="1:4" ht="15" x14ac:dyDescent="0.25">
      <c r="A1107" s="1" t="s">
        <v>880</v>
      </c>
      <c r="C1107" s="1" t="s">
        <v>67</v>
      </c>
      <c r="D1107" s="1">
        <v>2961000000</v>
      </c>
    </row>
    <row r="1108" spans="1:4" ht="15" x14ac:dyDescent="0.25">
      <c r="A1108" s="1" t="s">
        <v>879</v>
      </c>
      <c r="C1108" s="1" t="s">
        <v>65</v>
      </c>
      <c r="D1108" s="1">
        <v>2961000000</v>
      </c>
    </row>
    <row r="1109" spans="1:4" ht="15" x14ac:dyDescent="0.25">
      <c r="A1109" s="1" t="s">
        <v>878</v>
      </c>
      <c r="C1109" s="1" t="s">
        <v>63</v>
      </c>
      <c r="D1109" s="1">
        <v>794300000</v>
      </c>
    </row>
    <row r="1110" spans="1:4" ht="15" x14ac:dyDescent="0.25">
      <c r="A1110" s="1" t="s">
        <v>877</v>
      </c>
      <c r="C1110" s="1" t="s">
        <v>61</v>
      </c>
      <c r="D1110" s="1">
        <v>794300000</v>
      </c>
    </row>
    <row r="1111" spans="1:4" ht="15" x14ac:dyDescent="0.25">
      <c r="A1111" s="1" t="s">
        <v>876</v>
      </c>
      <c r="C1111" s="1" t="s">
        <v>59</v>
      </c>
      <c r="D1111" s="1">
        <v>629000000</v>
      </c>
    </row>
    <row r="1112" spans="1:4" ht="15" x14ac:dyDescent="0.25">
      <c r="A1112" s="1" t="s">
        <v>875</v>
      </c>
      <c r="B1112" s="1" t="str">
        <f>MID(A1112,26,2)</f>
        <v>01</v>
      </c>
      <c r="C1112" s="1" t="s">
        <v>146</v>
      </c>
      <c r="D1112" s="1">
        <v>629000000</v>
      </c>
    </row>
    <row r="1113" spans="1:4" ht="15" x14ac:dyDescent="0.25">
      <c r="A1113" s="1" t="s">
        <v>874</v>
      </c>
      <c r="C1113" s="1" t="s">
        <v>55</v>
      </c>
      <c r="D1113" s="1">
        <v>7000000</v>
      </c>
    </row>
    <row r="1114" spans="1:4" ht="15" x14ac:dyDescent="0.25">
      <c r="A1114" s="1" t="s">
        <v>873</v>
      </c>
      <c r="B1114" s="1" t="str">
        <f>MID(A1114,26,2)</f>
        <v>01</v>
      </c>
      <c r="C1114" s="1" t="s">
        <v>143</v>
      </c>
      <c r="D1114" s="1">
        <v>7000000</v>
      </c>
    </row>
    <row r="1115" spans="1:4" ht="15" x14ac:dyDescent="0.25">
      <c r="A1115" s="1" t="s">
        <v>872</v>
      </c>
      <c r="C1115" s="1" t="s">
        <v>871</v>
      </c>
      <c r="D1115" s="1">
        <v>12000000</v>
      </c>
    </row>
    <row r="1116" spans="1:4" ht="15" x14ac:dyDescent="0.25">
      <c r="A1116" s="1" t="s">
        <v>870</v>
      </c>
      <c r="B1116" s="1" t="str">
        <f>MID(A1116,26,2)</f>
        <v>01</v>
      </c>
      <c r="C1116" s="1" t="s">
        <v>869</v>
      </c>
      <c r="D1116" s="1">
        <v>12000000</v>
      </c>
    </row>
    <row r="1117" spans="1:4" ht="15" x14ac:dyDescent="0.25">
      <c r="A1117" s="1" t="s">
        <v>868</v>
      </c>
      <c r="C1117" s="1" t="s">
        <v>141</v>
      </c>
      <c r="D1117" s="1">
        <v>1700000</v>
      </c>
    </row>
    <row r="1118" spans="1:4" ht="15" x14ac:dyDescent="0.25">
      <c r="A1118" s="1" t="s">
        <v>867</v>
      </c>
      <c r="B1118" s="1" t="str">
        <f>MID(A1118,26,2)</f>
        <v>01</v>
      </c>
      <c r="C1118" s="1" t="s">
        <v>139</v>
      </c>
      <c r="D1118" s="1">
        <v>1700000</v>
      </c>
    </row>
    <row r="1119" spans="1:4" ht="15" x14ac:dyDescent="0.25">
      <c r="A1119" s="1" t="s">
        <v>866</v>
      </c>
      <c r="C1119" s="1" t="s">
        <v>137</v>
      </c>
      <c r="D1119" s="1">
        <v>2600000</v>
      </c>
    </row>
    <row r="1120" spans="1:4" ht="15" x14ac:dyDescent="0.25">
      <c r="A1120" s="1" t="s">
        <v>865</v>
      </c>
      <c r="B1120" s="1" t="str">
        <f>MID(A1120,26,2)</f>
        <v>01</v>
      </c>
      <c r="C1120" s="1" t="s">
        <v>135</v>
      </c>
      <c r="D1120" s="1">
        <v>2600000</v>
      </c>
    </row>
    <row r="1121" spans="1:4" ht="15" x14ac:dyDescent="0.25">
      <c r="A1121" s="1" t="s">
        <v>864</v>
      </c>
      <c r="C1121" s="1" t="s">
        <v>51</v>
      </c>
      <c r="D1121" s="1">
        <v>26500000</v>
      </c>
    </row>
    <row r="1122" spans="1:4" ht="15" x14ac:dyDescent="0.25">
      <c r="A1122" s="1" t="s">
        <v>863</v>
      </c>
      <c r="B1122" s="1" t="str">
        <f>MID(A1122,26,2)</f>
        <v>01</v>
      </c>
      <c r="C1122" s="1" t="s">
        <v>132</v>
      </c>
      <c r="D1122" s="1">
        <v>26500000</v>
      </c>
    </row>
    <row r="1123" spans="1:4" ht="15" x14ac:dyDescent="0.25">
      <c r="A1123" s="1" t="s">
        <v>862</v>
      </c>
      <c r="C1123" s="1" t="s">
        <v>47</v>
      </c>
      <c r="D1123" s="1">
        <v>19000000</v>
      </c>
    </row>
    <row r="1124" spans="1:4" ht="15" x14ac:dyDescent="0.25">
      <c r="A1124" s="1" t="s">
        <v>861</v>
      </c>
      <c r="B1124" s="1" t="str">
        <f>MID(A1124,26,2)</f>
        <v>01</v>
      </c>
      <c r="C1124" s="1" t="s">
        <v>860</v>
      </c>
      <c r="D1124" s="1">
        <v>19000000</v>
      </c>
    </row>
    <row r="1125" spans="1:4" ht="15" x14ac:dyDescent="0.25">
      <c r="A1125" s="1" t="s">
        <v>859</v>
      </c>
      <c r="C1125" s="1" t="s">
        <v>32</v>
      </c>
      <c r="D1125" s="1">
        <v>96500000</v>
      </c>
    </row>
    <row r="1126" spans="1:4" ht="15" x14ac:dyDescent="0.25">
      <c r="A1126" s="1" t="s">
        <v>858</v>
      </c>
      <c r="C1126" s="1" t="s">
        <v>42</v>
      </c>
      <c r="D1126" s="1">
        <v>59500000</v>
      </c>
    </row>
    <row r="1127" spans="1:4" ht="15" x14ac:dyDescent="0.25">
      <c r="A1127" s="1" t="s">
        <v>857</v>
      </c>
      <c r="B1127" s="1" t="str">
        <f>MID(A1127,29,2)</f>
        <v>01</v>
      </c>
      <c r="C1127" s="1" t="s">
        <v>125</v>
      </c>
      <c r="D1127" s="1">
        <v>59500000</v>
      </c>
    </row>
    <row r="1128" spans="1:4" ht="15" x14ac:dyDescent="0.25">
      <c r="A1128" s="1" t="s">
        <v>856</v>
      </c>
      <c r="C1128" s="1" t="s">
        <v>38</v>
      </c>
      <c r="D1128" s="1">
        <v>37000000</v>
      </c>
    </row>
    <row r="1129" spans="1:4" ht="15" x14ac:dyDescent="0.25">
      <c r="A1129" s="1" t="s">
        <v>855</v>
      </c>
      <c r="B1129" s="1" t="str">
        <f>MID(A1129,29,2)</f>
        <v>01</v>
      </c>
      <c r="C1129" s="1" t="s">
        <v>122</v>
      </c>
      <c r="D1129" s="1">
        <v>37000000</v>
      </c>
    </row>
    <row r="1130" spans="1:4" ht="15" x14ac:dyDescent="0.25">
      <c r="A1130" s="1" t="s">
        <v>854</v>
      </c>
      <c r="C1130" s="1" t="s">
        <v>348</v>
      </c>
      <c r="D1130" s="1">
        <v>577700000</v>
      </c>
    </row>
    <row r="1131" spans="1:4" ht="15" x14ac:dyDescent="0.25">
      <c r="A1131" s="1" t="s">
        <v>853</v>
      </c>
      <c r="C1131" s="1" t="s">
        <v>346</v>
      </c>
      <c r="D1131" s="1">
        <v>75500000</v>
      </c>
    </row>
    <row r="1132" spans="1:4" ht="15" x14ac:dyDescent="0.25">
      <c r="A1132" s="1" t="s">
        <v>852</v>
      </c>
      <c r="B1132" s="1" t="str">
        <f>MID(A1132,23,2)</f>
        <v>01</v>
      </c>
      <c r="C1132" s="1" t="s">
        <v>851</v>
      </c>
      <c r="D1132" s="1">
        <v>75500000</v>
      </c>
    </row>
    <row r="1133" spans="1:4" ht="15" x14ac:dyDescent="0.25">
      <c r="A1133" s="1" t="s">
        <v>850</v>
      </c>
      <c r="C1133" s="1" t="s">
        <v>342</v>
      </c>
      <c r="D1133" s="1">
        <v>203000000</v>
      </c>
    </row>
    <row r="1134" spans="1:4" ht="15" x14ac:dyDescent="0.25">
      <c r="A1134" s="1" t="s">
        <v>849</v>
      </c>
      <c r="B1134" s="1" t="str">
        <f>MID(A1134,23,2)</f>
        <v>01</v>
      </c>
      <c r="C1134" s="1" t="s">
        <v>340</v>
      </c>
      <c r="D1134" s="1">
        <v>203000000</v>
      </c>
    </row>
    <row r="1135" spans="1:4" ht="15" x14ac:dyDescent="0.25">
      <c r="A1135" s="1" t="s">
        <v>848</v>
      </c>
      <c r="C1135" s="1" t="s">
        <v>338</v>
      </c>
      <c r="D1135" s="1">
        <v>225500000</v>
      </c>
    </row>
    <row r="1136" spans="1:4" ht="15" x14ac:dyDescent="0.25">
      <c r="A1136" s="1" t="s">
        <v>847</v>
      </c>
      <c r="B1136" s="1" t="str">
        <f>MID(A1136,23,2)</f>
        <v>01</v>
      </c>
      <c r="C1136" s="1" t="s">
        <v>733</v>
      </c>
      <c r="D1136" s="1">
        <v>177000000</v>
      </c>
    </row>
    <row r="1137" spans="1:4" ht="15" x14ac:dyDescent="0.25">
      <c r="A1137" s="1" t="s">
        <v>846</v>
      </c>
      <c r="B1137" s="1" t="str">
        <f>MID(A1137,23,2)</f>
        <v>01</v>
      </c>
      <c r="C1137" s="1" t="s">
        <v>731</v>
      </c>
      <c r="D1137" s="1">
        <v>43000000</v>
      </c>
    </row>
    <row r="1138" spans="1:4" ht="15" x14ac:dyDescent="0.25">
      <c r="A1138" s="1" t="s">
        <v>845</v>
      </c>
      <c r="B1138" s="1" t="str">
        <f>MID(A1138,23,2)</f>
        <v>01</v>
      </c>
      <c r="C1138" s="1" t="s">
        <v>729</v>
      </c>
      <c r="D1138" s="1">
        <v>5500000</v>
      </c>
    </row>
    <row r="1139" spans="1:4" ht="15" x14ac:dyDescent="0.25">
      <c r="A1139" s="1" t="s">
        <v>844</v>
      </c>
      <c r="C1139" s="1" t="s">
        <v>330</v>
      </c>
      <c r="D1139" s="1">
        <v>28000000</v>
      </c>
    </row>
    <row r="1140" spans="1:4" ht="15" x14ac:dyDescent="0.25">
      <c r="A1140" s="1" t="s">
        <v>843</v>
      </c>
      <c r="B1140" s="1" t="str">
        <f>MID(A1140,23,2)</f>
        <v>01</v>
      </c>
      <c r="C1140" s="1" t="s">
        <v>726</v>
      </c>
      <c r="D1140" s="1">
        <v>28000000</v>
      </c>
    </row>
    <row r="1141" spans="1:4" ht="15" x14ac:dyDescent="0.25">
      <c r="A1141" s="1" t="s">
        <v>842</v>
      </c>
      <c r="C1141" s="1" t="s">
        <v>326</v>
      </c>
      <c r="D1141" s="1">
        <v>9700000</v>
      </c>
    </row>
    <row r="1142" spans="1:4" ht="15" x14ac:dyDescent="0.25">
      <c r="A1142" s="1" t="s">
        <v>841</v>
      </c>
      <c r="B1142" s="1" t="str">
        <f>MID(A1142,23,2)</f>
        <v>01</v>
      </c>
      <c r="C1142" s="1" t="s">
        <v>324</v>
      </c>
      <c r="D1142" s="1">
        <v>9700000</v>
      </c>
    </row>
    <row r="1143" spans="1:4" ht="15" x14ac:dyDescent="0.25">
      <c r="A1143" s="1" t="s">
        <v>840</v>
      </c>
      <c r="C1143" s="1" t="s">
        <v>322</v>
      </c>
      <c r="D1143" s="1">
        <v>21000000</v>
      </c>
    </row>
    <row r="1144" spans="1:4" ht="15" x14ac:dyDescent="0.25">
      <c r="A1144" s="1" t="s">
        <v>839</v>
      </c>
      <c r="B1144" s="1" t="str">
        <f>MID(A1144,23,2)</f>
        <v>01</v>
      </c>
      <c r="C1144" s="1" t="s">
        <v>721</v>
      </c>
      <c r="D1144" s="1">
        <v>21000000</v>
      </c>
    </row>
    <row r="1145" spans="1:4" ht="15" x14ac:dyDescent="0.25">
      <c r="A1145" s="1" t="s">
        <v>838</v>
      </c>
      <c r="C1145" s="1" t="s">
        <v>318</v>
      </c>
      <c r="D1145" s="1">
        <v>4000000</v>
      </c>
    </row>
    <row r="1146" spans="1:4" ht="15" x14ac:dyDescent="0.25">
      <c r="A1146" s="1" t="s">
        <v>837</v>
      </c>
      <c r="B1146" s="1" t="str">
        <f>MID(A1146,23,2)</f>
        <v>01</v>
      </c>
      <c r="C1146" s="1" t="s">
        <v>718</v>
      </c>
      <c r="D1146" s="1">
        <v>4000000</v>
      </c>
    </row>
    <row r="1147" spans="1:4" ht="15" x14ac:dyDescent="0.25">
      <c r="A1147" s="1" t="s">
        <v>836</v>
      </c>
      <c r="C1147" s="1" t="s">
        <v>314</v>
      </c>
      <c r="D1147" s="1">
        <v>4000000</v>
      </c>
    </row>
    <row r="1148" spans="1:4" ht="15" x14ac:dyDescent="0.25">
      <c r="A1148" s="1" t="s">
        <v>835</v>
      </c>
      <c r="B1148" s="1" t="str">
        <f>MID(A1148,23,2)</f>
        <v>01</v>
      </c>
      <c r="C1148" s="1" t="s">
        <v>715</v>
      </c>
      <c r="D1148" s="1">
        <v>4000000</v>
      </c>
    </row>
    <row r="1149" spans="1:4" ht="15" x14ac:dyDescent="0.25">
      <c r="A1149" s="1" t="s">
        <v>834</v>
      </c>
      <c r="C1149" s="1" t="s">
        <v>310</v>
      </c>
      <c r="D1149" s="1">
        <v>7000000</v>
      </c>
    </row>
    <row r="1150" spans="1:4" ht="15" x14ac:dyDescent="0.25">
      <c r="A1150" s="1" t="s">
        <v>833</v>
      </c>
      <c r="B1150" s="1" t="str">
        <f>MID(A1150,23,2)</f>
        <v>01</v>
      </c>
      <c r="C1150" s="1" t="s">
        <v>712</v>
      </c>
      <c r="D1150" s="1">
        <v>7000000</v>
      </c>
    </row>
    <row r="1151" spans="1:4" ht="15" x14ac:dyDescent="0.25">
      <c r="A1151" s="1" t="s">
        <v>832</v>
      </c>
      <c r="C1151" s="1" t="s">
        <v>34</v>
      </c>
      <c r="D1151" s="1">
        <v>1589000000</v>
      </c>
    </row>
    <row r="1152" spans="1:4" ht="15" x14ac:dyDescent="0.25">
      <c r="A1152" s="1" t="s">
        <v>831</v>
      </c>
      <c r="C1152" s="1" t="s">
        <v>32</v>
      </c>
      <c r="D1152" s="1">
        <v>41000000</v>
      </c>
    </row>
    <row r="1153" spans="1:4" ht="15" x14ac:dyDescent="0.25">
      <c r="A1153" s="1" t="s">
        <v>830</v>
      </c>
      <c r="C1153" s="1" t="s">
        <v>30</v>
      </c>
      <c r="D1153" s="1">
        <v>37000000</v>
      </c>
    </row>
    <row r="1154" spans="1:4" ht="15" x14ac:dyDescent="0.25">
      <c r="A1154" s="1" t="s">
        <v>829</v>
      </c>
      <c r="B1154" s="1" t="str">
        <f>MID(A1154,26,2)</f>
        <v>01</v>
      </c>
      <c r="C1154" s="1" t="s">
        <v>117</v>
      </c>
      <c r="D1154" s="1">
        <v>37000000</v>
      </c>
    </row>
    <row r="1155" spans="1:4" ht="15" x14ac:dyDescent="0.25">
      <c r="A1155" s="1" t="s">
        <v>828</v>
      </c>
      <c r="C1155" s="1" t="s">
        <v>26</v>
      </c>
      <c r="D1155" s="1">
        <v>4000000</v>
      </c>
    </row>
    <row r="1156" spans="1:4" ht="15" x14ac:dyDescent="0.25">
      <c r="A1156" s="1" t="s">
        <v>827</v>
      </c>
      <c r="B1156" s="1" t="str">
        <f>MID(A1156,26,2)</f>
        <v>01</v>
      </c>
      <c r="C1156" s="1" t="s">
        <v>114</v>
      </c>
      <c r="D1156" s="1">
        <v>4000000</v>
      </c>
    </row>
    <row r="1157" spans="1:4" ht="15" x14ac:dyDescent="0.25">
      <c r="A1157" s="1" t="s">
        <v>826</v>
      </c>
      <c r="C1157" s="1" t="s">
        <v>825</v>
      </c>
      <c r="D1157" s="1">
        <v>1460000000</v>
      </c>
    </row>
    <row r="1158" spans="1:4" ht="15" x14ac:dyDescent="0.25">
      <c r="A1158" s="1" t="s">
        <v>824</v>
      </c>
      <c r="B1158" s="1" t="str">
        <f>MID(A1158,23,2)</f>
        <v>01</v>
      </c>
      <c r="C1158" s="1" t="s">
        <v>823</v>
      </c>
      <c r="D1158" s="1">
        <v>1460000000</v>
      </c>
    </row>
    <row r="1159" spans="1:4" ht="15" x14ac:dyDescent="0.25">
      <c r="A1159" s="1" t="s">
        <v>822</v>
      </c>
      <c r="C1159" s="1" t="s">
        <v>704</v>
      </c>
      <c r="D1159" s="1">
        <v>70000000</v>
      </c>
    </row>
    <row r="1160" spans="1:4" ht="15" x14ac:dyDescent="0.25">
      <c r="A1160" s="1" t="s">
        <v>821</v>
      </c>
      <c r="B1160" s="1" t="str">
        <f>MID(A1160,23,2)</f>
        <v>01</v>
      </c>
      <c r="C1160" s="1" t="s">
        <v>820</v>
      </c>
      <c r="D1160" s="1">
        <v>70000000</v>
      </c>
    </row>
    <row r="1161" spans="1:4" ht="15" x14ac:dyDescent="0.25">
      <c r="A1161" s="1" t="s">
        <v>819</v>
      </c>
      <c r="C1161" s="1" t="s">
        <v>818</v>
      </c>
      <c r="D1161" s="1">
        <v>18000000</v>
      </c>
    </row>
    <row r="1162" spans="1:4" ht="15" x14ac:dyDescent="0.25">
      <c r="A1162" s="1" t="s">
        <v>817</v>
      </c>
      <c r="B1162" s="1" t="str">
        <f>MID(A1162,23,2)</f>
        <v>01</v>
      </c>
      <c r="C1162" s="1" t="s">
        <v>816</v>
      </c>
      <c r="D1162" s="1">
        <v>18000000</v>
      </c>
    </row>
    <row r="1163" spans="1:4" ht="15" x14ac:dyDescent="0.25">
      <c r="A1163" s="1" t="s">
        <v>815</v>
      </c>
      <c r="C1163" s="1" t="s">
        <v>13</v>
      </c>
      <c r="D1163" s="1">
        <v>1503903083</v>
      </c>
    </row>
    <row r="1164" spans="1:4" ht="15" x14ac:dyDescent="0.25">
      <c r="A1164" s="1" t="s">
        <v>814</v>
      </c>
      <c r="C1164" s="1" t="s">
        <v>93</v>
      </c>
      <c r="D1164" s="1">
        <v>45000000</v>
      </c>
    </row>
    <row r="1165" spans="1:4" ht="15" x14ac:dyDescent="0.25">
      <c r="A1165" s="1" t="s">
        <v>813</v>
      </c>
      <c r="C1165" s="1" t="s">
        <v>91</v>
      </c>
      <c r="D1165" s="1">
        <v>45000000</v>
      </c>
    </row>
    <row r="1166" spans="1:4" ht="15" x14ac:dyDescent="0.25">
      <c r="A1166" s="1" t="s">
        <v>812</v>
      </c>
      <c r="C1166" s="1" t="s">
        <v>89</v>
      </c>
      <c r="D1166" s="1">
        <v>40000000</v>
      </c>
    </row>
    <row r="1167" spans="1:4" ht="15" x14ac:dyDescent="0.25">
      <c r="A1167" s="1" t="s">
        <v>811</v>
      </c>
      <c r="C1167" s="1" t="s">
        <v>696</v>
      </c>
      <c r="D1167" s="1">
        <v>35000000</v>
      </c>
    </row>
    <row r="1168" spans="1:4" ht="15" x14ac:dyDescent="0.25">
      <c r="A1168" s="1" t="s">
        <v>810</v>
      </c>
      <c r="B1168" s="1" t="str">
        <f>MID(A1168,26,2)</f>
        <v>01</v>
      </c>
      <c r="C1168" s="1" t="s">
        <v>809</v>
      </c>
      <c r="D1168" s="1">
        <v>15000000</v>
      </c>
    </row>
    <row r="1169" spans="1:4" ht="15" x14ac:dyDescent="0.25">
      <c r="A1169" s="1" t="s">
        <v>808</v>
      </c>
      <c r="B1169" s="1" t="str">
        <f>MID(A1169,26,2)</f>
        <v>01</v>
      </c>
      <c r="C1169" s="1" t="s">
        <v>807</v>
      </c>
      <c r="D1169" s="1">
        <v>20000000</v>
      </c>
    </row>
    <row r="1170" spans="1:4" ht="15" x14ac:dyDescent="0.25">
      <c r="A1170" s="1" t="s">
        <v>806</v>
      </c>
      <c r="C1170" s="1" t="s">
        <v>87</v>
      </c>
      <c r="D1170" s="1">
        <v>5000000</v>
      </c>
    </row>
    <row r="1171" spans="1:4" ht="15" x14ac:dyDescent="0.25">
      <c r="A1171" s="1" t="s">
        <v>805</v>
      </c>
      <c r="C1171" s="1" t="s">
        <v>85</v>
      </c>
      <c r="D1171" s="1">
        <v>5000000</v>
      </c>
    </row>
    <row r="1172" spans="1:4" ht="15" x14ac:dyDescent="0.25">
      <c r="A1172" s="1" t="s">
        <v>804</v>
      </c>
      <c r="B1172" s="1" t="str">
        <f>MID(A1172,29,2)</f>
        <v>01</v>
      </c>
      <c r="C1172" s="1" t="s">
        <v>688</v>
      </c>
      <c r="D1172" s="1">
        <v>5000000</v>
      </c>
    </row>
    <row r="1173" spans="1:4" ht="15" x14ac:dyDescent="0.25">
      <c r="A1173" s="1" t="s">
        <v>803</v>
      </c>
      <c r="C1173" s="1" t="s">
        <v>802</v>
      </c>
      <c r="D1173" s="1">
        <v>5000000</v>
      </c>
    </row>
    <row r="1174" spans="1:4" ht="15" x14ac:dyDescent="0.25">
      <c r="A1174" s="1" t="s">
        <v>801</v>
      </c>
      <c r="C1174" s="1" t="s">
        <v>800</v>
      </c>
      <c r="D1174" s="1">
        <v>5000000</v>
      </c>
    </row>
    <row r="1175" spans="1:4" ht="15" x14ac:dyDescent="0.25">
      <c r="A1175" s="1" t="s">
        <v>799</v>
      </c>
      <c r="C1175" s="1" t="s">
        <v>798</v>
      </c>
      <c r="D1175" s="1">
        <v>5000000</v>
      </c>
    </row>
    <row r="1176" spans="1:4" ht="15" x14ac:dyDescent="0.25">
      <c r="A1176" s="1" t="s">
        <v>797</v>
      </c>
      <c r="C1176" s="1" t="s">
        <v>796</v>
      </c>
      <c r="D1176" s="1">
        <v>5000000</v>
      </c>
    </row>
    <row r="1177" spans="1:4" ht="15" x14ac:dyDescent="0.25">
      <c r="A1177" s="1" t="s">
        <v>795</v>
      </c>
      <c r="C1177" s="1" t="s">
        <v>794</v>
      </c>
      <c r="D1177" s="1">
        <v>5000000</v>
      </c>
    </row>
    <row r="1178" spans="1:4" ht="15" x14ac:dyDescent="0.25">
      <c r="A1178" s="1" t="s">
        <v>793</v>
      </c>
      <c r="B1178" s="1" t="str">
        <f>MID(A1178,35,2)</f>
        <v>01</v>
      </c>
      <c r="C1178" s="1" t="s">
        <v>792</v>
      </c>
      <c r="D1178" s="1">
        <v>5000000</v>
      </c>
    </row>
    <row r="1179" spans="1:4" ht="15" x14ac:dyDescent="0.25">
      <c r="A1179" s="1" t="s">
        <v>791</v>
      </c>
      <c r="C1179" s="1" t="s">
        <v>11</v>
      </c>
      <c r="D1179" s="1">
        <v>1458903083</v>
      </c>
    </row>
    <row r="1180" spans="1:4" ht="15" x14ac:dyDescent="0.25">
      <c r="A1180" s="1" t="s">
        <v>790</v>
      </c>
      <c r="C1180" s="1" t="s">
        <v>110</v>
      </c>
      <c r="D1180" s="1">
        <v>30000000</v>
      </c>
    </row>
    <row r="1181" spans="1:4" ht="15" x14ac:dyDescent="0.25">
      <c r="A1181" s="1" t="s">
        <v>789</v>
      </c>
      <c r="C1181" s="1" t="s">
        <v>108</v>
      </c>
      <c r="D1181" s="1">
        <v>30000000</v>
      </c>
    </row>
    <row r="1182" spans="1:4" ht="15" x14ac:dyDescent="0.25">
      <c r="A1182" s="1" t="s">
        <v>788</v>
      </c>
      <c r="B1182" s="1" t="str">
        <f>MID(A1182,23,2)</f>
        <v>01</v>
      </c>
      <c r="C1182" s="1" t="s">
        <v>106</v>
      </c>
      <c r="D1182" s="1">
        <v>30000000</v>
      </c>
    </row>
    <row r="1183" spans="1:4" ht="15" x14ac:dyDescent="0.25">
      <c r="A1183" s="1" t="s">
        <v>787</v>
      </c>
      <c r="C1183" s="1" t="s">
        <v>9</v>
      </c>
      <c r="D1183" s="1">
        <v>1428903083</v>
      </c>
    </row>
    <row r="1184" spans="1:4" ht="15" x14ac:dyDescent="0.25">
      <c r="A1184" s="1" t="s">
        <v>786</v>
      </c>
      <c r="C1184" s="1" t="s">
        <v>103</v>
      </c>
      <c r="D1184" s="1">
        <v>1000000</v>
      </c>
    </row>
    <row r="1185" spans="1:4" ht="15" x14ac:dyDescent="0.25">
      <c r="A1185" s="1" t="s">
        <v>785</v>
      </c>
      <c r="B1185" s="1" t="str">
        <f>MID(A1185,23,2)</f>
        <v>01</v>
      </c>
      <c r="C1185" s="1" t="s">
        <v>101</v>
      </c>
      <c r="D1185" s="1">
        <v>1000000</v>
      </c>
    </row>
    <row r="1186" spans="1:4" ht="15" x14ac:dyDescent="0.25">
      <c r="A1186" s="1" t="s">
        <v>784</v>
      </c>
      <c r="C1186" s="1" t="s">
        <v>79</v>
      </c>
      <c r="D1186" s="1">
        <v>2000000</v>
      </c>
    </row>
    <row r="1187" spans="1:4" ht="15" x14ac:dyDescent="0.25">
      <c r="A1187" s="1" t="s">
        <v>783</v>
      </c>
      <c r="B1187" s="1" t="str">
        <f>MID(A1187,23,2)</f>
        <v>01</v>
      </c>
      <c r="C1187" s="1" t="s">
        <v>676</v>
      </c>
      <c r="D1187" s="1">
        <v>2000000</v>
      </c>
    </row>
    <row r="1188" spans="1:4" ht="15" x14ac:dyDescent="0.25">
      <c r="A1188" s="1" t="s">
        <v>782</v>
      </c>
      <c r="C1188" s="1" t="s">
        <v>19</v>
      </c>
      <c r="D1188" s="1">
        <v>960000000</v>
      </c>
    </row>
    <row r="1189" spans="1:4" ht="15" x14ac:dyDescent="0.25">
      <c r="A1189" s="1" t="s">
        <v>781</v>
      </c>
      <c r="B1189" s="1" t="str">
        <f>MID(A1189,23,2)</f>
        <v>01</v>
      </c>
      <c r="C1189" s="1" t="s">
        <v>780</v>
      </c>
      <c r="D1189" s="1">
        <v>7000000</v>
      </c>
    </row>
    <row r="1190" spans="1:4" ht="15" x14ac:dyDescent="0.25">
      <c r="A1190" s="1" t="s">
        <v>779</v>
      </c>
      <c r="B1190" s="1" t="str">
        <f>MID(A1190,23,2)</f>
        <v>01</v>
      </c>
      <c r="C1190" s="1" t="s">
        <v>778</v>
      </c>
      <c r="D1190" s="1">
        <v>20000000</v>
      </c>
    </row>
    <row r="1191" spans="1:4" ht="15" x14ac:dyDescent="0.25">
      <c r="A1191" s="1" t="s">
        <v>777</v>
      </c>
      <c r="B1191" s="1" t="str">
        <f>MID(A1191,23,2)</f>
        <v>01</v>
      </c>
      <c r="C1191" s="1" t="s">
        <v>776</v>
      </c>
      <c r="D1191" s="1">
        <v>157000000</v>
      </c>
    </row>
    <row r="1192" spans="1:4" ht="15" x14ac:dyDescent="0.25">
      <c r="A1192" s="1" t="s">
        <v>775</v>
      </c>
      <c r="B1192" s="1" t="str">
        <f>MID(A1192,23,2)</f>
        <v>01</v>
      </c>
      <c r="C1192" s="1" t="s">
        <v>235</v>
      </c>
      <c r="D1192" s="1">
        <v>20000000</v>
      </c>
    </row>
    <row r="1193" spans="1:4" ht="15" x14ac:dyDescent="0.25">
      <c r="A1193" s="1" t="s">
        <v>774</v>
      </c>
      <c r="B1193" s="1" t="str">
        <f>MID(A1193,23,2)</f>
        <v>01</v>
      </c>
      <c r="C1193" s="1" t="s">
        <v>773</v>
      </c>
      <c r="D1193" s="1">
        <v>756000000</v>
      </c>
    </row>
    <row r="1194" spans="1:4" ht="15" x14ac:dyDescent="0.25">
      <c r="A1194" s="1" t="s">
        <v>772</v>
      </c>
      <c r="C1194" s="1" t="s">
        <v>7</v>
      </c>
      <c r="D1194" s="1">
        <v>445903083</v>
      </c>
    </row>
    <row r="1195" spans="1:4" ht="15" x14ac:dyDescent="0.25">
      <c r="A1195" s="1" t="s">
        <v>771</v>
      </c>
      <c r="B1195" s="1" t="str">
        <f>MID(A1195,23,2)</f>
        <v>01</v>
      </c>
      <c r="C1195" s="1" t="s">
        <v>770</v>
      </c>
      <c r="D1195" s="1">
        <v>380903083</v>
      </c>
    </row>
    <row r="1196" spans="1:4" ht="15" x14ac:dyDescent="0.25">
      <c r="A1196" s="1" t="s">
        <v>769</v>
      </c>
      <c r="B1196" s="1" t="str">
        <f>MID(A1196,23,2)</f>
        <v>01</v>
      </c>
      <c r="C1196" s="1" t="s">
        <v>768</v>
      </c>
      <c r="D1196" s="1">
        <v>65000000</v>
      </c>
    </row>
    <row r="1197" spans="1:4" ht="15" x14ac:dyDescent="0.25">
      <c r="A1197" s="1" t="s">
        <v>767</v>
      </c>
      <c r="C1197" s="1" t="s">
        <v>507</v>
      </c>
      <c r="D1197" s="1">
        <v>20000000</v>
      </c>
    </row>
    <row r="1198" spans="1:4" ht="15" x14ac:dyDescent="0.25">
      <c r="A1198" s="1" t="s">
        <v>766</v>
      </c>
      <c r="B1198" s="1" t="str">
        <f>MID(A1198,23,2)</f>
        <v>01</v>
      </c>
      <c r="C1198" s="1" t="s">
        <v>505</v>
      </c>
      <c r="D1198" s="1">
        <v>20000000</v>
      </c>
    </row>
    <row r="1199" spans="1:4" ht="15" x14ac:dyDescent="0.25">
      <c r="A1199" s="1" t="s">
        <v>765</v>
      </c>
      <c r="C1199" s="1" t="s">
        <v>764</v>
      </c>
      <c r="D1199" s="1">
        <v>2855270887</v>
      </c>
    </row>
    <row r="1200" spans="1:4" ht="15" x14ac:dyDescent="0.25">
      <c r="A1200" s="1" t="s">
        <v>763</v>
      </c>
      <c r="C1200" s="1" t="s">
        <v>69</v>
      </c>
      <c r="D1200" s="1">
        <v>2855270887</v>
      </c>
    </row>
    <row r="1201" spans="1:4" ht="15" x14ac:dyDescent="0.25">
      <c r="A1201" s="1" t="s">
        <v>762</v>
      </c>
      <c r="C1201" s="1" t="s">
        <v>67</v>
      </c>
      <c r="D1201" s="1">
        <v>1975900000</v>
      </c>
    </row>
    <row r="1202" spans="1:4" ht="15" x14ac:dyDescent="0.25">
      <c r="A1202" s="1" t="s">
        <v>761</v>
      </c>
      <c r="C1202" s="1" t="s">
        <v>65</v>
      </c>
      <c r="D1202" s="1">
        <v>1975900000</v>
      </c>
    </row>
    <row r="1203" spans="1:4" ht="15" x14ac:dyDescent="0.25">
      <c r="A1203" s="1" t="s">
        <v>760</v>
      </c>
      <c r="C1203" s="1" t="s">
        <v>63</v>
      </c>
      <c r="D1203" s="1">
        <v>1322400000</v>
      </c>
    </row>
    <row r="1204" spans="1:4" ht="15" x14ac:dyDescent="0.25">
      <c r="A1204" s="1" t="s">
        <v>759</v>
      </c>
      <c r="C1204" s="1" t="s">
        <v>61</v>
      </c>
      <c r="D1204" s="1">
        <v>1322400000</v>
      </c>
    </row>
    <row r="1205" spans="1:4" ht="15" x14ac:dyDescent="0.25">
      <c r="A1205" s="1" t="s">
        <v>758</v>
      </c>
      <c r="C1205" s="1" t="s">
        <v>59</v>
      </c>
      <c r="D1205" s="1">
        <v>1079000000</v>
      </c>
    </row>
    <row r="1206" spans="1:4" ht="15" x14ac:dyDescent="0.25">
      <c r="A1206" s="1" t="s">
        <v>757</v>
      </c>
      <c r="B1206" s="1" t="str">
        <f>MID(A1206,26,2)</f>
        <v>01</v>
      </c>
      <c r="C1206" s="1" t="s">
        <v>146</v>
      </c>
      <c r="D1206" s="1">
        <v>1079000000</v>
      </c>
    </row>
    <row r="1207" spans="1:4" ht="15" x14ac:dyDescent="0.25">
      <c r="A1207" s="1" t="s">
        <v>756</v>
      </c>
      <c r="C1207" s="1" t="s">
        <v>55</v>
      </c>
      <c r="D1207" s="1">
        <v>1600000</v>
      </c>
    </row>
    <row r="1208" spans="1:4" ht="15" x14ac:dyDescent="0.25">
      <c r="A1208" s="1" t="s">
        <v>755</v>
      </c>
      <c r="B1208" s="1" t="str">
        <f>MID(A1208,26,2)</f>
        <v>01</v>
      </c>
      <c r="C1208" s="1" t="s">
        <v>143</v>
      </c>
      <c r="D1208" s="1">
        <v>1600000</v>
      </c>
    </row>
    <row r="1209" spans="1:4" ht="15" x14ac:dyDescent="0.25">
      <c r="A1209" s="1" t="s">
        <v>754</v>
      </c>
      <c r="C1209" s="1" t="s">
        <v>141</v>
      </c>
      <c r="D1209" s="1">
        <v>1700000</v>
      </c>
    </row>
    <row r="1210" spans="1:4" ht="15" x14ac:dyDescent="0.25">
      <c r="A1210" s="1" t="s">
        <v>753</v>
      </c>
      <c r="B1210" s="1" t="str">
        <f>MID(A1210,26,2)</f>
        <v>01</v>
      </c>
      <c r="C1210" s="1" t="s">
        <v>139</v>
      </c>
      <c r="D1210" s="1">
        <v>1700000</v>
      </c>
    </row>
    <row r="1211" spans="1:4" ht="15" x14ac:dyDescent="0.25">
      <c r="A1211" s="1" t="s">
        <v>752</v>
      </c>
      <c r="C1211" s="1" t="s">
        <v>137</v>
      </c>
      <c r="D1211" s="1">
        <v>2400000</v>
      </c>
    </row>
    <row r="1212" spans="1:4" ht="15" x14ac:dyDescent="0.25">
      <c r="A1212" s="1" t="s">
        <v>751</v>
      </c>
      <c r="B1212" s="1" t="str">
        <f>MID(A1212,26,2)</f>
        <v>01</v>
      </c>
      <c r="C1212" s="1" t="s">
        <v>135</v>
      </c>
      <c r="D1212" s="1">
        <v>2400000</v>
      </c>
    </row>
    <row r="1213" spans="1:4" ht="15" x14ac:dyDescent="0.25">
      <c r="A1213" s="1" t="s">
        <v>750</v>
      </c>
      <c r="C1213" s="1" t="s">
        <v>51</v>
      </c>
      <c r="D1213" s="1">
        <v>49600000</v>
      </c>
    </row>
    <row r="1214" spans="1:4" ht="15" x14ac:dyDescent="0.25">
      <c r="A1214" s="1" t="s">
        <v>749</v>
      </c>
      <c r="B1214" s="1" t="str">
        <f>MID(A1214,26,2)</f>
        <v>01</v>
      </c>
      <c r="C1214" s="1" t="s">
        <v>132</v>
      </c>
      <c r="D1214" s="1">
        <v>49600000</v>
      </c>
    </row>
    <row r="1215" spans="1:4" ht="15" x14ac:dyDescent="0.25">
      <c r="A1215" s="1" t="s">
        <v>748</v>
      </c>
      <c r="C1215" s="1" t="s">
        <v>47</v>
      </c>
      <c r="D1215" s="1">
        <v>32800000</v>
      </c>
    </row>
    <row r="1216" spans="1:4" ht="15" x14ac:dyDescent="0.25">
      <c r="A1216" s="1" t="s">
        <v>747</v>
      </c>
      <c r="B1216" s="1" t="str">
        <f>MID(A1216,26,2)</f>
        <v>01</v>
      </c>
      <c r="C1216" s="1" t="s">
        <v>746</v>
      </c>
      <c r="D1216" s="1">
        <v>32800000</v>
      </c>
    </row>
    <row r="1217" spans="1:4" ht="15" x14ac:dyDescent="0.25">
      <c r="A1217" s="1" t="s">
        <v>745</v>
      </c>
      <c r="C1217" s="1" t="s">
        <v>32</v>
      </c>
      <c r="D1217" s="1">
        <v>155300000</v>
      </c>
    </row>
    <row r="1218" spans="1:4" ht="15" x14ac:dyDescent="0.25">
      <c r="A1218" s="1" t="s">
        <v>744</v>
      </c>
      <c r="C1218" s="1" t="s">
        <v>42</v>
      </c>
      <c r="D1218" s="1">
        <v>105000000</v>
      </c>
    </row>
    <row r="1219" spans="1:4" ht="15" x14ac:dyDescent="0.25">
      <c r="A1219" s="1" t="s">
        <v>743</v>
      </c>
      <c r="B1219" s="1" t="str">
        <f>MID(A1219,29,2)</f>
        <v>01</v>
      </c>
      <c r="C1219" s="1" t="s">
        <v>125</v>
      </c>
      <c r="D1219" s="1">
        <v>105000000</v>
      </c>
    </row>
    <row r="1220" spans="1:4" ht="15" x14ac:dyDescent="0.25">
      <c r="A1220" s="1" t="s">
        <v>742</v>
      </c>
      <c r="C1220" s="1" t="s">
        <v>38</v>
      </c>
      <c r="D1220" s="1">
        <v>50300000</v>
      </c>
    </row>
    <row r="1221" spans="1:4" ht="15" x14ac:dyDescent="0.25">
      <c r="A1221" s="1" t="s">
        <v>741</v>
      </c>
      <c r="B1221" s="1" t="str">
        <f>MID(A1221,29,2)</f>
        <v>01</v>
      </c>
      <c r="C1221" s="1" t="s">
        <v>122</v>
      </c>
      <c r="D1221" s="1">
        <v>50300000</v>
      </c>
    </row>
    <row r="1222" spans="1:4" ht="15" x14ac:dyDescent="0.25">
      <c r="A1222" s="1" t="s">
        <v>740</v>
      </c>
      <c r="C1222" s="1" t="s">
        <v>348</v>
      </c>
      <c r="D1222" s="1">
        <v>566500000</v>
      </c>
    </row>
    <row r="1223" spans="1:4" ht="15" x14ac:dyDescent="0.25">
      <c r="A1223" s="1" t="s">
        <v>739</v>
      </c>
      <c r="C1223" s="1" t="s">
        <v>346</v>
      </c>
      <c r="D1223" s="1">
        <v>143500000</v>
      </c>
    </row>
    <row r="1224" spans="1:4" ht="15" x14ac:dyDescent="0.25">
      <c r="A1224" s="1" t="s">
        <v>738</v>
      </c>
      <c r="B1224" s="1" t="str">
        <f>MID(A1224,23,2)</f>
        <v>01</v>
      </c>
      <c r="C1224" s="1" t="s">
        <v>344</v>
      </c>
      <c r="D1224" s="1">
        <v>143500000</v>
      </c>
    </row>
    <row r="1225" spans="1:4" ht="15" x14ac:dyDescent="0.25">
      <c r="A1225" s="1" t="s">
        <v>737</v>
      </c>
      <c r="C1225" s="1" t="s">
        <v>342</v>
      </c>
      <c r="D1225" s="1">
        <v>101500000</v>
      </c>
    </row>
    <row r="1226" spans="1:4" ht="15" x14ac:dyDescent="0.25">
      <c r="A1226" s="1" t="s">
        <v>736</v>
      </c>
      <c r="B1226" s="1" t="str">
        <f>MID(A1226,23,2)</f>
        <v>01</v>
      </c>
      <c r="C1226" s="1" t="s">
        <v>340</v>
      </c>
      <c r="D1226" s="1">
        <v>101500000</v>
      </c>
    </row>
    <row r="1227" spans="1:4" ht="15" x14ac:dyDescent="0.25">
      <c r="A1227" s="1" t="s">
        <v>735</v>
      </c>
      <c r="C1227" s="1" t="s">
        <v>338</v>
      </c>
      <c r="D1227" s="1">
        <v>187200000</v>
      </c>
    </row>
    <row r="1228" spans="1:4" ht="15" x14ac:dyDescent="0.25">
      <c r="A1228" s="1" t="s">
        <v>734</v>
      </c>
      <c r="B1228" s="1" t="str">
        <f>MID(A1228,23,2)</f>
        <v>01</v>
      </c>
      <c r="C1228" s="1" t="s">
        <v>733</v>
      </c>
      <c r="D1228" s="1">
        <v>60000000</v>
      </c>
    </row>
    <row r="1229" spans="1:4" ht="15" x14ac:dyDescent="0.25">
      <c r="A1229" s="1" t="s">
        <v>732</v>
      </c>
      <c r="B1229" s="1" t="str">
        <f>MID(A1229,23,2)</f>
        <v>01</v>
      </c>
      <c r="C1229" s="1" t="s">
        <v>731</v>
      </c>
      <c r="D1229" s="1">
        <v>113600000</v>
      </c>
    </row>
    <row r="1230" spans="1:4" ht="15" x14ac:dyDescent="0.25">
      <c r="A1230" s="1" t="s">
        <v>730</v>
      </c>
      <c r="B1230" s="1" t="str">
        <f>MID(A1230,23,2)</f>
        <v>01</v>
      </c>
      <c r="C1230" s="1" t="s">
        <v>729</v>
      </c>
      <c r="D1230" s="1">
        <v>13600000</v>
      </c>
    </row>
    <row r="1231" spans="1:4" ht="15" x14ac:dyDescent="0.25">
      <c r="A1231" s="1" t="s">
        <v>728</v>
      </c>
      <c r="C1231" s="1" t="s">
        <v>330</v>
      </c>
      <c r="D1231" s="1">
        <v>56100000</v>
      </c>
    </row>
    <row r="1232" spans="1:4" ht="15" x14ac:dyDescent="0.25">
      <c r="A1232" s="1" t="s">
        <v>727</v>
      </c>
      <c r="B1232" s="1" t="str">
        <f>MID(A1232,23,2)</f>
        <v>01</v>
      </c>
      <c r="C1232" s="1" t="s">
        <v>726</v>
      </c>
      <c r="D1232" s="1">
        <v>56100000</v>
      </c>
    </row>
    <row r="1233" spans="1:4" ht="15" x14ac:dyDescent="0.25">
      <c r="A1233" s="1" t="s">
        <v>725</v>
      </c>
      <c r="C1233" s="1" t="s">
        <v>326</v>
      </c>
      <c r="D1233" s="1">
        <v>8200000</v>
      </c>
    </row>
    <row r="1234" spans="1:4" ht="15" x14ac:dyDescent="0.25">
      <c r="A1234" s="1" t="s">
        <v>724</v>
      </c>
      <c r="B1234" s="1" t="str">
        <f>MID(A1234,23,2)</f>
        <v>01</v>
      </c>
      <c r="C1234" s="1" t="s">
        <v>324</v>
      </c>
      <c r="D1234" s="1">
        <v>8200000</v>
      </c>
    </row>
    <row r="1235" spans="1:4" ht="15" x14ac:dyDescent="0.25">
      <c r="A1235" s="1" t="s">
        <v>723</v>
      </c>
      <c r="C1235" s="1" t="s">
        <v>322</v>
      </c>
      <c r="D1235" s="1">
        <v>42000000</v>
      </c>
    </row>
    <row r="1236" spans="1:4" ht="15" x14ac:dyDescent="0.25">
      <c r="A1236" s="1" t="s">
        <v>722</v>
      </c>
      <c r="B1236" s="1" t="str">
        <f>MID(A1236,23,2)</f>
        <v>01</v>
      </c>
      <c r="C1236" s="1" t="s">
        <v>721</v>
      </c>
      <c r="D1236" s="1">
        <v>42000000</v>
      </c>
    </row>
    <row r="1237" spans="1:4" ht="15" x14ac:dyDescent="0.25">
      <c r="A1237" s="1" t="s">
        <v>720</v>
      </c>
      <c r="C1237" s="1" t="s">
        <v>318</v>
      </c>
      <c r="D1237" s="1">
        <v>7000000</v>
      </c>
    </row>
    <row r="1238" spans="1:4" ht="15" x14ac:dyDescent="0.25">
      <c r="A1238" s="1" t="s">
        <v>719</v>
      </c>
      <c r="B1238" s="1" t="str">
        <f>MID(A1238,23,2)</f>
        <v>01</v>
      </c>
      <c r="C1238" s="1" t="s">
        <v>718</v>
      </c>
      <c r="D1238" s="1">
        <v>7000000</v>
      </c>
    </row>
    <row r="1239" spans="1:4" ht="15" x14ac:dyDescent="0.25">
      <c r="A1239" s="1" t="s">
        <v>717</v>
      </c>
      <c r="C1239" s="1" t="s">
        <v>314</v>
      </c>
      <c r="D1239" s="1">
        <v>7000000</v>
      </c>
    </row>
    <row r="1240" spans="1:4" ht="15" x14ac:dyDescent="0.25">
      <c r="A1240" s="1" t="s">
        <v>716</v>
      </c>
      <c r="B1240" s="1" t="str">
        <f>MID(A1240,23,2)</f>
        <v>01</v>
      </c>
      <c r="C1240" s="1" t="s">
        <v>715</v>
      </c>
      <c r="D1240" s="1">
        <v>7000000</v>
      </c>
    </row>
    <row r="1241" spans="1:4" ht="15" x14ac:dyDescent="0.25">
      <c r="A1241" s="1" t="s">
        <v>714</v>
      </c>
      <c r="C1241" s="1" t="s">
        <v>310</v>
      </c>
      <c r="D1241" s="1">
        <v>14000000</v>
      </c>
    </row>
    <row r="1242" spans="1:4" ht="15" x14ac:dyDescent="0.25">
      <c r="A1242" s="1" t="s">
        <v>713</v>
      </c>
      <c r="B1242" s="1" t="str">
        <f>MID(A1242,23,2)</f>
        <v>01</v>
      </c>
      <c r="C1242" s="1" t="s">
        <v>712</v>
      </c>
      <c r="D1242" s="1">
        <v>14000000</v>
      </c>
    </row>
    <row r="1243" spans="1:4" ht="15" x14ac:dyDescent="0.25">
      <c r="A1243" s="1" t="s">
        <v>711</v>
      </c>
      <c r="C1243" s="1" t="s">
        <v>34</v>
      </c>
      <c r="D1243" s="1">
        <v>87000000</v>
      </c>
    </row>
    <row r="1244" spans="1:4" ht="15" x14ac:dyDescent="0.25">
      <c r="A1244" s="1" t="s">
        <v>710</v>
      </c>
      <c r="C1244" s="1" t="s">
        <v>32</v>
      </c>
      <c r="D1244" s="1">
        <v>80000000</v>
      </c>
    </row>
    <row r="1245" spans="1:4" ht="15" x14ac:dyDescent="0.25">
      <c r="A1245" s="1" t="s">
        <v>709</v>
      </c>
      <c r="C1245" s="1" t="s">
        <v>30</v>
      </c>
      <c r="D1245" s="1">
        <v>73800000</v>
      </c>
    </row>
    <row r="1246" spans="1:4" ht="15" x14ac:dyDescent="0.25">
      <c r="A1246" s="1" t="s">
        <v>708</v>
      </c>
      <c r="B1246" s="1" t="str">
        <f>MID(A1246,26,2)</f>
        <v>01</v>
      </c>
      <c r="C1246" s="1" t="s">
        <v>117</v>
      </c>
      <c r="D1246" s="1">
        <v>73800000</v>
      </c>
    </row>
    <row r="1247" spans="1:4" ht="15" x14ac:dyDescent="0.25">
      <c r="A1247" s="1" t="s">
        <v>707</v>
      </c>
      <c r="C1247" s="1" t="s">
        <v>26</v>
      </c>
      <c r="D1247" s="1">
        <v>6200000</v>
      </c>
    </row>
    <row r="1248" spans="1:4" ht="15" x14ac:dyDescent="0.25">
      <c r="A1248" s="1" t="s">
        <v>706</v>
      </c>
      <c r="B1248" s="1" t="str">
        <f>MID(A1248,26,2)</f>
        <v>01</v>
      </c>
      <c r="C1248" s="1" t="s">
        <v>114</v>
      </c>
      <c r="D1248" s="1">
        <v>6200000</v>
      </c>
    </row>
    <row r="1249" spans="1:4" ht="15" x14ac:dyDescent="0.25">
      <c r="A1249" s="1" t="s">
        <v>705</v>
      </c>
      <c r="C1249" s="1" t="s">
        <v>704</v>
      </c>
      <c r="D1249" s="1">
        <v>7000000</v>
      </c>
    </row>
    <row r="1250" spans="1:4" ht="15" x14ac:dyDescent="0.25">
      <c r="A1250" s="1" t="s">
        <v>703</v>
      </c>
      <c r="B1250" s="1" t="str">
        <f>MID(A1250,23,2)</f>
        <v>01</v>
      </c>
      <c r="C1250" s="1" t="s">
        <v>702</v>
      </c>
      <c r="D1250" s="1">
        <v>7000000</v>
      </c>
    </row>
    <row r="1251" spans="1:4" ht="15" x14ac:dyDescent="0.25">
      <c r="A1251" s="1" t="s">
        <v>701</v>
      </c>
      <c r="C1251" s="1" t="s">
        <v>13</v>
      </c>
      <c r="D1251" s="1">
        <v>877370887</v>
      </c>
    </row>
    <row r="1252" spans="1:4" ht="15" x14ac:dyDescent="0.25">
      <c r="A1252" s="1" t="s">
        <v>700</v>
      </c>
      <c r="C1252" s="1" t="s">
        <v>93</v>
      </c>
      <c r="D1252" s="1">
        <v>24000000</v>
      </c>
    </row>
    <row r="1253" spans="1:4" ht="15" x14ac:dyDescent="0.25">
      <c r="A1253" s="1" t="s">
        <v>699</v>
      </c>
      <c r="C1253" s="1" t="s">
        <v>91</v>
      </c>
      <c r="D1253" s="1">
        <v>24000000</v>
      </c>
    </row>
    <row r="1254" spans="1:4" ht="15" x14ac:dyDescent="0.25">
      <c r="A1254" s="1" t="s">
        <v>698</v>
      </c>
      <c r="C1254" s="1" t="s">
        <v>89</v>
      </c>
      <c r="D1254" s="1">
        <v>24000000</v>
      </c>
    </row>
    <row r="1255" spans="1:4" ht="15" x14ac:dyDescent="0.25">
      <c r="A1255" s="1" t="s">
        <v>697</v>
      </c>
      <c r="C1255" s="1" t="s">
        <v>696</v>
      </c>
      <c r="D1255" s="1">
        <v>15000000</v>
      </c>
    </row>
    <row r="1256" spans="1:4" ht="15" x14ac:dyDescent="0.25">
      <c r="A1256" s="1" t="s">
        <v>695</v>
      </c>
      <c r="C1256" s="1" t="s">
        <v>694</v>
      </c>
      <c r="D1256" s="1">
        <v>15000000</v>
      </c>
    </row>
    <row r="1257" spans="1:4" ht="15" x14ac:dyDescent="0.25">
      <c r="A1257" s="1" t="s">
        <v>693</v>
      </c>
      <c r="B1257" s="1" t="str">
        <f>MID(A1257,29,2)</f>
        <v>01</v>
      </c>
      <c r="C1257" s="1" t="s">
        <v>692</v>
      </c>
      <c r="D1257" s="1">
        <v>15000000</v>
      </c>
    </row>
    <row r="1258" spans="1:4" ht="15" x14ac:dyDescent="0.25">
      <c r="A1258" s="1" t="s">
        <v>691</v>
      </c>
      <c r="C1258" s="1" t="s">
        <v>87</v>
      </c>
      <c r="D1258" s="1">
        <v>9000000</v>
      </c>
    </row>
    <row r="1259" spans="1:4" ht="15" x14ac:dyDescent="0.25">
      <c r="A1259" s="1" t="s">
        <v>690</v>
      </c>
      <c r="C1259" s="1" t="s">
        <v>85</v>
      </c>
      <c r="D1259" s="1">
        <v>9000000</v>
      </c>
    </row>
    <row r="1260" spans="1:4" ht="15" x14ac:dyDescent="0.25">
      <c r="A1260" s="1" t="s">
        <v>689</v>
      </c>
      <c r="B1260" s="1" t="str">
        <f>MID(A1260,29,2)</f>
        <v>01</v>
      </c>
      <c r="C1260" s="1" t="s">
        <v>688</v>
      </c>
      <c r="D1260" s="1">
        <v>9000000</v>
      </c>
    </row>
    <row r="1261" spans="1:4" ht="15" x14ac:dyDescent="0.25">
      <c r="A1261" s="1" t="s">
        <v>687</v>
      </c>
      <c r="C1261" s="1" t="s">
        <v>11</v>
      </c>
      <c r="D1261" s="1">
        <v>853370887</v>
      </c>
    </row>
    <row r="1262" spans="1:4" ht="15" x14ac:dyDescent="0.25">
      <c r="A1262" s="1" t="s">
        <v>686</v>
      </c>
      <c r="C1262" s="1" t="s">
        <v>110</v>
      </c>
      <c r="D1262" s="1">
        <v>15000000</v>
      </c>
    </row>
    <row r="1263" spans="1:4" ht="15" x14ac:dyDescent="0.25">
      <c r="A1263" s="1" t="s">
        <v>685</v>
      </c>
      <c r="C1263" s="1" t="s">
        <v>684</v>
      </c>
      <c r="D1263" s="1">
        <v>3000000</v>
      </c>
    </row>
    <row r="1264" spans="1:4" ht="15" x14ac:dyDescent="0.25">
      <c r="A1264" s="1" t="s">
        <v>683</v>
      </c>
      <c r="B1264" s="1" t="str">
        <f>MID(A1264,23,2)</f>
        <v>01</v>
      </c>
      <c r="C1264" s="1" t="s">
        <v>682</v>
      </c>
      <c r="D1264" s="1">
        <v>3000000</v>
      </c>
    </row>
    <row r="1265" spans="1:4" ht="15" x14ac:dyDescent="0.25">
      <c r="A1265" s="1" t="s">
        <v>681</v>
      </c>
      <c r="C1265" s="1" t="s">
        <v>108</v>
      </c>
      <c r="D1265" s="1">
        <v>12000000</v>
      </c>
    </row>
    <row r="1266" spans="1:4" ht="15" x14ac:dyDescent="0.25">
      <c r="A1266" s="1" t="s">
        <v>680</v>
      </c>
      <c r="B1266" s="1" t="str">
        <f>MID(A1266,23,2)</f>
        <v>01</v>
      </c>
      <c r="C1266" s="1" t="s">
        <v>106</v>
      </c>
      <c r="D1266" s="1">
        <v>12000000</v>
      </c>
    </row>
    <row r="1267" spans="1:4" ht="15" x14ac:dyDescent="0.25">
      <c r="A1267" s="1" t="s">
        <v>679</v>
      </c>
      <c r="C1267" s="1" t="s">
        <v>9</v>
      </c>
      <c r="D1267" s="1">
        <v>838370887</v>
      </c>
    </row>
    <row r="1268" spans="1:4" ht="15" x14ac:dyDescent="0.25">
      <c r="A1268" s="1" t="s">
        <v>678</v>
      </c>
      <c r="C1268" s="1" t="s">
        <v>79</v>
      </c>
      <c r="D1268" s="1">
        <v>2500000</v>
      </c>
    </row>
    <row r="1269" spans="1:4" ht="15" x14ac:dyDescent="0.25">
      <c r="A1269" s="1" t="s">
        <v>677</v>
      </c>
      <c r="B1269" s="1" t="str">
        <f>MID(A1269,23,2)</f>
        <v>01</v>
      </c>
      <c r="C1269" s="1" t="s">
        <v>676</v>
      </c>
      <c r="D1269" s="1">
        <v>2500000</v>
      </c>
    </row>
    <row r="1270" spans="1:4" ht="15" x14ac:dyDescent="0.25">
      <c r="A1270" s="1" t="s">
        <v>675</v>
      </c>
      <c r="C1270" s="1" t="s">
        <v>19</v>
      </c>
      <c r="D1270" s="1">
        <v>825070887</v>
      </c>
    </row>
    <row r="1271" spans="1:4" ht="15" x14ac:dyDescent="0.25">
      <c r="A1271" s="1" t="s">
        <v>674</v>
      </c>
      <c r="B1271" s="1" t="str">
        <f>MID(A1271,23,2)</f>
        <v>01</v>
      </c>
      <c r="C1271" s="1" t="s">
        <v>673</v>
      </c>
      <c r="D1271" s="1">
        <v>825070887</v>
      </c>
    </row>
    <row r="1272" spans="1:4" ht="15" x14ac:dyDescent="0.25">
      <c r="A1272" s="1" t="s">
        <v>672</v>
      </c>
      <c r="C1272" s="1" t="s">
        <v>7</v>
      </c>
      <c r="D1272" s="1">
        <v>5800000</v>
      </c>
    </row>
    <row r="1273" spans="1:4" ht="15" x14ac:dyDescent="0.25">
      <c r="A1273" s="1" t="s">
        <v>671</v>
      </c>
      <c r="B1273" s="1" t="str">
        <f>MID(A1273,23,2)</f>
        <v>01</v>
      </c>
      <c r="C1273" s="1" t="s">
        <v>670</v>
      </c>
      <c r="D1273" s="1">
        <v>5800000</v>
      </c>
    </row>
    <row r="1274" spans="1:4" ht="15" x14ac:dyDescent="0.25">
      <c r="A1274" s="1" t="s">
        <v>669</v>
      </c>
      <c r="C1274" s="1" t="s">
        <v>507</v>
      </c>
      <c r="D1274" s="1">
        <v>5000000</v>
      </c>
    </row>
    <row r="1275" spans="1:4" ht="15" x14ac:dyDescent="0.25">
      <c r="A1275" s="1" t="s">
        <v>668</v>
      </c>
      <c r="B1275" s="1" t="str">
        <f>MID(A1275,23,2)</f>
        <v>01</v>
      </c>
      <c r="C1275" s="1" t="s">
        <v>505</v>
      </c>
      <c r="D1275" s="1">
        <v>5000000</v>
      </c>
    </row>
    <row r="1276" spans="1:4" ht="15" x14ac:dyDescent="0.25">
      <c r="A1276" s="1" t="s">
        <v>667</v>
      </c>
      <c r="C1276" s="1" t="s">
        <v>222</v>
      </c>
      <c r="D1276" s="1">
        <v>2000000</v>
      </c>
    </row>
    <row r="1277" spans="1:4" ht="15" x14ac:dyDescent="0.25">
      <c r="A1277" s="1" t="s">
        <v>666</v>
      </c>
      <c r="C1277" s="1" t="s">
        <v>665</v>
      </c>
      <c r="D1277" s="1">
        <v>2000000</v>
      </c>
    </row>
    <row r="1278" spans="1:4" ht="15" x14ac:dyDescent="0.25">
      <c r="A1278" s="1" t="s">
        <v>664</v>
      </c>
      <c r="C1278" s="1" t="s">
        <v>663</v>
      </c>
      <c r="D1278" s="1">
        <v>2000000</v>
      </c>
    </row>
    <row r="1279" spans="1:4" ht="15" x14ac:dyDescent="0.25">
      <c r="A1279" s="1" t="s">
        <v>662</v>
      </c>
      <c r="C1279" s="1" t="s">
        <v>661</v>
      </c>
      <c r="D1279" s="1">
        <v>1000000</v>
      </c>
    </row>
    <row r="1280" spans="1:4" ht="15" x14ac:dyDescent="0.25">
      <c r="A1280" s="1" t="s">
        <v>660</v>
      </c>
      <c r="B1280" s="1" t="str">
        <f>MID(A1280,23,2)</f>
        <v>01</v>
      </c>
      <c r="C1280" s="1" t="s">
        <v>659</v>
      </c>
      <c r="D1280" s="1">
        <v>1000000</v>
      </c>
    </row>
    <row r="1281" spans="1:4" ht="15" x14ac:dyDescent="0.25">
      <c r="A1281" s="1" t="s">
        <v>658</v>
      </c>
      <c r="C1281" s="1" t="s">
        <v>657</v>
      </c>
      <c r="D1281" s="1">
        <v>1000000</v>
      </c>
    </row>
    <row r="1282" spans="1:4" ht="15" x14ac:dyDescent="0.25">
      <c r="A1282" s="1" t="s">
        <v>656</v>
      </c>
      <c r="B1282" s="1" t="str">
        <f>MID(A1282,23,2)</f>
        <v>01</v>
      </c>
      <c r="C1282" s="1" t="s">
        <v>655</v>
      </c>
      <c r="D1282" s="1">
        <v>1000000</v>
      </c>
    </row>
    <row r="1283" spans="1:4" ht="15" x14ac:dyDescent="0.25">
      <c r="A1283" s="1" t="s">
        <v>654</v>
      </c>
      <c r="C1283" s="1" t="s">
        <v>653</v>
      </c>
      <c r="D1283" s="1">
        <v>17937619581.25</v>
      </c>
    </row>
    <row r="1284" spans="1:4" ht="15" x14ac:dyDescent="0.25">
      <c r="A1284" s="1" t="s">
        <v>652</v>
      </c>
      <c r="C1284" s="1" t="s">
        <v>69</v>
      </c>
      <c r="D1284" s="1">
        <v>315335164</v>
      </c>
    </row>
    <row r="1285" spans="1:4" ht="15" x14ac:dyDescent="0.25">
      <c r="A1285" s="1" t="s">
        <v>651</v>
      </c>
      <c r="C1285" s="1" t="s">
        <v>67</v>
      </c>
      <c r="D1285" s="1">
        <v>310335164</v>
      </c>
    </row>
    <row r="1286" spans="1:4" ht="15" x14ac:dyDescent="0.25">
      <c r="A1286" s="1" t="s">
        <v>650</v>
      </c>
      <c r="C1286" s="1" t="s">
        <v>65</v>
      </c>
      <c r="D1286" s="1">
        <v>310335164</v>
      </c>
    </row>
    <row r="1287" spans="1:4" ht="15" x14ac:dyDescent="0.25">
      <c r="A1287" s="1" t="s">
        <v>649</v>
      </c>
      <c r="C1287" s="1" t="s">
        <v>63</v>
      </c>
      <c r="D1287" s="1">
        <v>292280579</v>
      </c>
    </row>
    <row r="1288" spans="1:4" ht="15" x14ac:dyDescent="0.25">
      <c r="A1288" s="1" t="s">
        <v>648</v>
      </c>
      <c r="C1288" s="1" t="s">
        <v>61</v>
      </c>
      <c r="D1288" s="1">
        <v>292280579</v>
      </c>
    </row>
    <row r="1289" spans="1:4" ht="15" x14ac:dyDescent="0.25">
      <c r="A1289" s="1" t="s">
        <v>647</v>
      </c>
      <c r="C1289" s="1" t="s">
        <v>59</v>
      </c>
      <c r="D1289" s="1">
        <v>235805497</v>
      </c>
    </row>
    <row r="1290" spans="1:4" ht="15" x14ac:dyDescent="0.25">
      <c r="A1290" s="1" t="s">
        <v>646</v>
      </c>
      <c r="B1290" s="1" t="str">
        <f>MID(A1290,26,2)</f>
        <v>01</v>
      </c>
      <c r="C1290" s="1" t="s">
        <v>57</v>
      </c>
      <c r="D1290" s="1">
        <v>235805497</v>
      </c>
    </row>
    <row r="1291" spans="1:4" ht="15" x14ac:dyDescent="0.25">
      <c r="A1291" s="1" t="s">
        <v>645</v>
      </c>
      <c r="C1291" s="1" t="s">
        <v>51</v>
      </c>
      <c r="D1291" s="1">
        <v>14127401</v>
      </c>
    </row>
    <row r="1292" spans="1:4" ht="15" x14ac:dyDescent="0.25">
      <c r="A1292" s="1" t="s">
        <v>644</v>
      </c>
      <c r="B1292" s="1" t="str">
        <f>MID(A1292,26,2)</f>
        <v>01</v>
      </c>
      <c r="C1292" s="1" t="s">
        <v>49</v>
      </c>
      <c r="D1292" s="1">
        <v>14127401</v>
      </c>
    </row>
    <row r="1293" spans="1:4" ht="15" x14ac:dyDescent="0.25">
      <c r="A1293" s="1" t="s">
        <v>643</v>
      </c>
      <c r="C1293" s="1" t="s">
        <v>47</v>
      </c>
      <c r="D1293" s="1">
        <v>7325318</v>
      </c>
    </row>
    <row r="1294" spans="1:4" ht="15" x14ac:dyDescent="0.25">
      <c r="A1294" s="1" t="s">
        <v>642</v>
      </c>
      <c r="B1294" s="1" t="str">
        <f>MID(A1294,26,2)</f>
        <v>01</v>
      </c>
      <c r="C1294" s="1" t="s">
        <v>45</v>
      </c>
      <c r="D1294" s="1">
        <v>7325318</v>
      </c>
    </row>
    <row r="1295" spans="1:4" ht="15" x14ac:dyDescent="0.25">
      <c r="A1295" s="1" t="s">
        <v>641</v>
      </c>
      <c r="C1295" s="1" t="s">
        <v>32</v>
      </c>
      <c r="D1295" s="1">
        <v>35022363</v>
      </c>
    </row>
    <row r="1296" spans="1:4" ht="15" x14ac:dyDescent="0.25">
      <c r="A1296" s="1" t="s">
        <v>640</v>
      </c>
      <c r="C1296" s="1" t="s">
        <v>42</v>
      </c>
      <c r="D1296" s="1">
        <v>23663759</v>
      </c>
    </row>
    <row r="1297" spans="1:4" ht="15" x14ac:dyDescent="0.25">
      <c r="A1297" s="1" t="s">
        <v>639</v>
      </c>
      <c r="B1297" s="1" t="str">
        <f>MID(A1297,29,2)</f>
        <v>01</v>
      </c>
      <c r="C1297" s="1" t="s">
        <v>40</v>
      </c>
      <c r="D1297" s="1">
        <v>23663759</v>
      </c>
    </row>
    <row r="1298" spans="1:4" ht="15" x14ac:dyDescent="0.25">
      <c r="A1298" s="1" t="s">
        <v>638</v>
      </c>
      <c r="C1298" s="1" t="s">
        <v>38</v>
      </c>
      <c r="D1298" s="1">
        <v>11358604</v>
      </c>
    </row>
    <row r="1299" spans="1:4" ht="15" x14ac:dyDescent="0.25">
      <c r="A1299" s="1" t="s">
        <v>637</v>
      </c>
      <c r="B1299" s="1" t="str">
        <f>MID(A1299,29,2)</f>
        <v>01</v>
      </c>
      <c r="C1299" s="1" t="s">
        <v>36</v>
      </c>
      <c r="D1299" s="1">
        <v>11358604</v>
      </c>
    </row>
    <row r="1300" spans="1:4" ht="15" x14ac:dyDescent="0.25">
      <c r="A1300" s="1" t="s">
        <v>636</v>
      </c>
      <c r="C1300" s="1" t="s">
        <v>34</v>
      </c>
      <c r="D1300" s="1">
        <v>18054585</v>
      </c>
    </row>
    <row r="1301" spans="1:4" ht="15" x14ac:dyDescent="0.25">
      <c r="A1301" s="1" t="s">
        <v>635</v>
      </c>
      <c r="C1301" s="1" t="s">
        <v>32</v>
      </c>
      <c r="D1301" s="1">
        <v>18054585</v>
      </c>
    </row>
    <row r="1302" spans="1:4" ht="15" x14ac:dyDescent="0.25">
      <c r="A1302" s="1" t="s">
        <v>634</v>
      </c>
      <c r="C1302" s="1" t="s">
        <v>30</v>
      </c>
      <c r="D1302" s="1">
        <v>16659286</v>
      </c>
    </row>
    <row r="1303" spans="1:4" ht="15" x14ac:dyDescent="0.25">
      <c r="A1303" s="1" t="s">
        <v>633</v>
      </c>
      <c r="B1303" s="1" t="str">
        <f>MID(A1303,26,2)</f>
        <v>01</v>
      </c>
      <c r="C1303" s="1" t="s">
        <v>28</v>
      </c>
      <c r="D1303" s="1">
        <v>16659286</v>
      </c>
    </row>
    <row r="1304" spans="1:4" ht="15" x14ac:dyDescent="0.25">
      <c r="A1304" s="1" t="s">
        <v>632</v>
      </c>
      <c r="C1304" s="1" t="s">
        <v>26</v>
      </c>
      <c r="D1304" s="1">
        <v>1395299</v>
      </c>
    </row>
    <row r="1305" spans="1:4" ht="15" x14ac:dyDescent="0.25">
      <c r="A1305" s="1" t="s">
        <v>631</v>
      </c>
      <c r="B1305" s="1" t="str">
        <f>MID(A1305,26,2)</f>
        <v>01</v>
      </c>
      <c r="C1305" s="1" t="s">
        <v>24</v>
      </c>
      <c r="D1305" s="1">
        <v>1395299</v>
      </c>
    </row>
    <row r="1306" spans="1:4" ht="15" x14ac:dyDescent="0.25">
      <c r="A1306" s="1" t="s">
        <v>630</v>
      </c>
      <c r="C1306" s="1" t="s">
        <v>13</v>
      </c>
      <c r="D1306" s="1">
        <v>5000000</v>
      </c>
    </row>
    <row r="1307" spans="1:4" ht="15" x14ac:dyDescent="0.25">
      <c r="A1307" s="1" t="s">
        <v>629</v>
      </c>
      <c r="C1307" s="1" t="s">
        <v>11</v>
      </c>
      <c r="D1307" s="1">
        <v>5000000</v>
      </c>
    </row>
    <row r="1308" spans="1:4" ht="15" x14ac:dyDescent="0.25">
      <c r="A1308" s="1" t="s">
        <v>628</v>
      </c>
      <c r="C1308" s="1" t="s">
        <v>9</v>
      </c>
      <c r="D1308" s="1">
        <v>5000000</v>
      </c>
    </row>
    <row r="1309" spans="1:4" ht="15" x14ac:dyDescent="0.25">
      <c r="A1309" s="1" t="s">
        <v>627</v>
      </c>
      <c r="C1309" s="1" t="s">
        <v>507</v>
      </c>
      <c r="D1309" s="1">
        <v>5000000</v>
      </c>
    </row>
    <row r="1310" spans="1:4" ht="15" x14ac:dyDescent="0.25">
      <c r="A1310" s="1" t="s">
        <v>626</v>
      </c>
      <c r="B1310" s="1" t="str">
        <f>MID(A1310,23,2)</f>
        <v>01</v>
      </c>
      <c r="C1310" s="1" t="s">
        <v>625</v>
      </c>
      <c r="D1310" s="1">
        <v>5000000</v>
      </c>
    </row>
    <row r="1311" spans="1:4" ht="15" x14ac:dyDescent="0.25">
      <c r="A1311" s="1" t="s">
        <v>624</v>
      </c>
      <c r="C1311" s="1" t="s">
        <v>15</v>
      </c>
      <c r="D1311" s="1">
        <v>17622284417.25</v>
      </c>
    </row>
    <row r="1312" spans="1:4" ht="15" x14ac:dyDescent="0.25">
      <c r="A1312" s="1" t="s">
        <v>623</v>
      </c>
      <c r="C1312" s="1" t="s">
        <v>67</v>
      </c>
      <c r="D1312" s="1">
        <v>125484818.25</v>
      </c>
    </row>
    <row r="1313" spans="1:4" ht="15" x14ac:dyDescent="0.25">
      <c r="A1313" s="1" t="s">
        <v>622</v>
      </c>
      <c r="C1313" s="1" t="s">
        <v>65</v>
      </c>
      <c r="D1313" s="1">
        <v>125484818.25</v>
      </c>
    </row>
    <row r="1314" spans="1:4" ht="15" x14ac:dyDescent="0.25">
      <c r="A1314" s="1" t="s">
        <v>621</v>
      </c>
      <c r="C1314" s="1" t="s">
        <v>63</v>
      </c>
      <c r="D1314" s="1">
        <v>125484818.25</v>
      </c>
    </row>
    <row r="1315" spans="1:4" ht="15" x14ac:dyDescent="0.25">
      <c r="A1315" s="1" t="s">
        <v>620</v>
      </c>
      <c r="C1315" s="1" t="s">
        <v>61</v>
      </c>
      <c r="D1315" s="1">
        <v>125484818.25</v>
      </c>
    </row>
    <row r="1316" spans="1:4" ht="15" x14ac:dyDescent="0.25">
      <c r="A1316" s="1" t="s">
        <v>619</v>
      </c>
      <c r="C1316" s="1" t="s">
        <v>59</v>
      </c>
      <c r="D1316" s="1">
        <v>125484818.25</v>
      </c>
    </row>
    <row r="1317" spans="1:4" ht="15" x14ac:dyDescent="0.25">
      <c r="A1317" s="1" t="s">
        <v>618</v>
      </c>
      <c r="B1317" s="1" t="str">
        <f>MID(A1317,26,2)</f>
        <v>01</v>
      </c>
      <c r="C1317" s="1" t="s">
        <v>617</v>
      </c>
      <c r="D1317" s="1">
        <v>125484818.25</v>
      </c>
    </row>
    <row r="1318" spans="1:4" ht="15" x14ac:dyDescent="0.25">
      <c r="A1318" s="1" t="s">
        <v>616</v>
      </c>
      <c r="C1318" s="1" t="s">
        <v>13</v>
      </c>
      <c r="D1318" s="1">
        <v>17496799599</v>
      </c>
    </row>
    <row r="1319" spans="1:4" ht="15" x14ac:dyDescent="0.25">
      <c r="A1319" s="1" t="s">
        <v>615</v>
      </c>
      <c r="C1319" s="1" t="s">
        <v>11</v>
      </c>
      <c r="D1319" s="1">
        <v>17496799599</v>
      </c>
    </row>
    <row r="1320" spans="1:4" ht="15" x14ac:dyDescent="0.25">
      <c r="A1320" s="1" t="s">
        <v>614</v>
      </c>
      <c r="C1320" s="1" t="s">
        <v>9</v>
      </c>
      <c r="D1320" s="1">
        <v>17496799599</v>
      </c>
    </row>
    <row r="1321" spans="1:4" ht="15" x14ac:dyDescent="0.25">
      <c r="A1321" s="1" t="s">
        <v>613</v>
      </c>
      <c r="C1321" s="1" t="s">
        <v>7</v>
      </c>
      <c r="D1321" s="1">
        <v>17496799599</v>
      </c>
    </row>
    <row r="1322" spans="1:4" ht="15" x14ac:dyDescent="0.25">
      <c r="A1322" s="1" t="s">
        <v>612</v>
      </c>
      <c r="B1322" s="1" t="str">
        <f>MID(A1322,23,2)</f>
        <v>01</v>
      </c>
      <c r="C1322" s="1" t="s">
        <v>611</v>
      </c>
      <c r="D1322" s="1">
        <v>6000000000</v>
      </c>
    </row>
    <row r="1323" spans="1:4" ht="15" x14ac:dyDescent="0.25">
      <c r="A1323" s="1" t="s">
        <v>610</v>
      </c>
      <c r="B1323" s="1" t="str">
        <f>MID(A1323,23,2)</f>
        <v>14</v>
      </c>
      <c r="C1323" s="1" t="s">
        <v>607</v>
      </c>
      <c r="D1323" s="1">
        <v>601287722</v>
      </c>
    </row>
    <row r="1324" spans="1:4" ht="15" x14ac:dyDescent="0.25">
      <c r="A1324" s="1" t="s">
        <v>609</v>
      </c>
      <c r="B1324" s="1" t="str">
        <f>MID(A1324,23,2)</f>
        <v>19</v>
      </c>
      <c r="C1324" s="1" t="s">
        <v>607</v>
      </c>
      <c r="D1324" s="1">
        <v>541366300</v>
      </c>
    </row>
    <row r="1325" spans="1:4" ht="15" x14ac:dyDescent="0.25">
      <c r="A1325" s="1" t="s">
        <v>608</v>
      </c>
      <c r="B1325" s="1" t="str">
        <f>MID(A1325,23,2)</f>
        <v>20</v>
      </c>
      <c r="C1325" s="1" t="s">
        <v>607</v>
      </c>
      <c r="D1325" s="1">
        <v>116582500</v>
      </c>
    </row>
    <row r="1326" spans="1:4" ht="15" x14ac:dyDescent="0.25">
      <c r="A1326" s="1" t="s">
        <v>606</v>
      </c>
      <c r="B1326" s="1" t="str">
        <f>MID(A1326,23,2)</f>
        <v>57</v>
      </c>
      <c r="C1326" s="1" t="s">
        <v>605</v>
      </c>
      <c r="D1326" s="1">
        <v>71474200</v>
      </c>
    </row>
    <row r="1327" spans="1:4" ht="15" x14ac:dyDescent="0.25">
      <c r="A1327" s="1" t="s">
        <v>604</v>
      </c>
      <c r="B1327" s="1" t="str">
        <f>MID(A1327,23,2)</f>
        <v>01</v>
      </c>
      <c r="C1327" s="1" t="s">
        <v>599</v>
      </c>
      <c r="D1327" s="1">
        <v>4800000000</v>
      </c>
    </row>
    <row r="1328" spans="1:4" ht="15" x14ac:dyDescent="0.25">
      <c r="A1328" s="1" t="s">
        <v>603</v>
      </c>
      <c r="B1328" s="1" t="str">
        <f>MID(A1328,23,2)</f>
        <v>13</v>
      </c>
      <c r="C1328" s="1" t="s">
        <v>599</v>
      </c>
      <c r="D1328" s="1">
        <v>801716962</v>
      </c>
    </row>
    <row r="1329" spans="1:4" ht="15" x14ac:dyDescent="0.25">
      <c r="A1329" s="1" t="s">
        <v>602</v>
      </c>
      <c r="B1329" s="1" t="str">
        <f>MID(A1329,23,2)</f>
        <v>48</v>
      </c>
      <c r="C1329" s="1" t="s">
        <v>599</v>
      </c>
      <c r="D1329" s="1">
        <v>315609964</v>
      </c>
    </row>
    <row r="1330" spans="1:4" ht="15" x14ac:dyDescent="0.25">
      <c r="A1330" s="1" t="s">
        <v>601</v>
      </c>
      <c r="B1330" s="1" t="str">
        <f>MID(A1330,23,2)</f>
        <v>71</v>
      </c>
      <c r="C1330" s="1" t="s">
        <v>599</v>
      </c>
      <c r="D1330" s="1">
        <v>48761951</v>
      </c>
    </row>
    <row r="1331" spans="1:4" ht="15" x14ac:dyDescent="0.25">
      <c r="A1331" s="1" t="s">
        <v>600</v>
      </c>
      <c r="B1331" s="1" t="str">
        <f>MID(A1331,23,2)</f>
        <v>12</v>
      </c>
      <c r="C1331" s="1" t="s">
        <v>599</v>
      </c>
      <c r="D1331" s="1">
        <v>4200000000</v>
      </c>
    </row>
    <row r="1332" spans="1:4" ht="15" x14ac:dyDescent="0.25">
      <c r="A1332" s="1" t="s">
        <v>598</v>
      </c>
      <c r="C1332" s="1" t="s">
        <v>597</v>
      </c>
      <c r="D1332" s="1">
        <v>772429291</v>
      </c>
    </row>
    <row r="1333" spans="1:4" ht="15" x14ac:dyDescent="0.25">
      <c r="A1333" s="1" t="s">
        <v>596</v>
      </c>
      <c r="C1333" s="1" t="s">
        <v>69</v>
      </c>
      <c r="D1333" s="1">
        <v>429254291</v>
      </c>
    </row>
    <row r="1334" spans="1:4" ht="15" x14ac:dyDescent="0.25">
      <c r="A1334" s="1" t="s">
        <v>595</v>
      </c>
      <c r="C1334" s="1" t="s">
        <v>67</v>
      </c>
      <c r="D1334" s="1">
        <v>425454291</v>
      </c>
    </row>
    <row r="1335" spans="1:4" ht="15" x14ac:dyDescent="0.25">
      <c r="A1335" s="1" t="s">
        <v>594</v>
      </c>
      <c r="C1335" s="1" t="s">
        <v>65</v>
      </c>
      <c r="D1335" s="1">
        <v>425454291</v>
      </c>
    </row>
    <row r="1336" spans="1:4" ht="15" x14ac:dyDescent="0.25">
      <c r="A1336" s="1" t="s">
        <v>593</v>
      </c>
      <c r="C1336" s="1" t="s">
        <v>63</v>
      </c>
      <c r="D1336" s="1">
        <v>400723765</v>
      </c>
    </row>
    <row r="1337" spans="1:4" ht="15" x14ac:dyDescent="0.25">
      <c r="A1337" s="1" t="s">
        <v>592</v>
      </c>
      <c r="C1337" s="1" t="s">
        <v>61</v>
      </c>
      <c r="D1337" s="1">
        <v>400723765</v>
      </c>
    </row>
    <row r="1338" spans="1:4" ht="15" x14ac:dyDescent="0.25">
      <c r="A1338" s="1" t="s">
        <v>591</v>
      </c>
      <c r="C1338" s="1" t="s">
        <v>59</v>
      </c>
      <c r="D1338" s="1">
        <v>320885876</v>
      </c>
    </row>
    <row r="1339" spans="1:4" ht="15" x14ac:dyDescent="0.25">
      <c r="A1339" s="1" t="s">
        <v>590</v>
      </c>
      <c r="B1339" s="1" t="str">
        <f>MID(A1339,26,2)</f>
        <v>01</v>
      </c>
      <c r="C1339" s="1" t="s">
        <v>57</v>
      </c>
      <c r="D1339" s="1">
        <v>320885876</v>
      </c>
    </row>
    <row r="1340" spans="1:4" ht="15" x14ac:dyDescent="0.25">
      <c r="A1340" s="1" t="s">
        <v>589</v>
      </c>
      <c r="C1340" s="1" t="s">
        <v>141</v>
      </c>
      <c r="D1340" s="1">
        <v>856632</v>
      </c>
    </row>
    <row r="1341" spans="1:4" ht="15" x14ac:dyDescent="0.25">
      <c r="A1341" s="1" t="s">
        <v>588</v>
      </c>
      <c r="B1341" s="1" t="str">
        <f>MID(A1341,26,2)</f>
        <v>01</v>
      </c>
      <c r="C1341" s="1" t="s">
        <v>190</v>
      </c>
      <c r="D1341" s="1">
        <v>856632</v>
      </c>
    </row>
    <row r="1342" spans="1:4" ht="15" x14ac:dyDescent="0.25">
      <c r="A1342" s="1" t="s">
        <v>587</v>
      </c>
      <c r="C1342" s="1" t="s">
        <v>137</v>
      </c>
      <c r="D1342" s="1">
        <v>1332984</v>
      </c>
    </row>
    <row r="1343" spans="1:4" ht="15" x14ac:dyDescent="0.25">
      <c r="A1343" s="1" t="s">
        <v>586</v>
      </c>
      <c r="B1343" s="1" t="str">
        <f>MID(A1343,26,2)</f>
        <v>01</v>
      </c>
      <c r="C1343" s="1" t="s">
        <v>187</v>
      </c>
      <c r="D1343" s="1">
        <v>1332984</v>
      </c>
    </row>
    <row r="1344" spans="1:4" ht="15" x14ac:dyDescent="0.25">
      <c r="A1344" s="1" t="s">
        <v>585</v>
      </c>
      <c r="C1344" s="1" t="s">
        <v>51</v>
      </c>
      <c r="D1344" s="1">
        <v>19437694</v>
      </c>
    </row>
    <row r="1345" spans="1:4" ht="15" x14ac:dyDescent="0.25">
      <c r="A1345" s="1" t="s">
        <v>584</v>
      </c>
      <c r="B1345" s="1" t="str">
        <f>MID(A1345,26,2)</f>
        <v>01</v>
      </c>
      <c r="C1345" s="1" t="s">
        <v>49</v>
      </c>
      <c r="D1345" s="1">
        <v>19437694</v>
      </c>
    </row>
    <row r="1346" spans="1:4" ht="15" x14ac:dyDescent="0.25">
      <c r="A1346" s="1" t="s">
        <v>583</v>
      </c>
      <c r="C1346" s="1" t="s">
        <v>47</v>
      </c>
      <c r="D1346" s="1">
        <v>10211922</v>
      </c>
    </row>
    <row r="1347" spans="1:4" ht="15" x14ac:dyDescent="0.25">
      <c r="A1347" s="1" t="s">
        <v>582</v>
      </c>
      <c r="B1347" s="1" t="str">
        <f>MID(A1347,26,2)</f>
        <v>01</v>
      </c>
      <c r="C1347" s="1" t="s">
        <v>45</v>
      </c>
      <c r="D1347" s="1">
        <v>10211922</v>
      </c>
    </row>
    <row r="1348" spans="1:4" ht="15" x14ac:dyDescent="0.25">
      <c r="A1348" s="1" t="s">
        <v>581</v>
      </c>
      <c r="C1348" s="1" t="s">
        <v>32</v>
      </c>
      <c r="D1348" s="1">
        <v>47998657</v>
      </c>
    </row>
    <row r="1349" spans="1:4" ht="15" x14ac:dyDescent="0.25">
      <c r="A1349" s="1" t="s">
        <v>580</v>
      </c>
      <c r="C1349" s="1" t="s">
        <v>42</v>
      </c>
      <c r="D1349" s="1">
        <v>32431525</v>
      </c>
    </row>
    <row r="1350" spans="1:4" ht="15" x14ac:dyDescent="0.25">
      <c r="A1350" s="1" t="s">
        <v>579</v>
      </c>
      <c r="B1350" s="1" t="str">
        <f>MID(A1350,29,2)</f>
        <v>01</v>
      </c>
      <c r="C1350" s="1" t="s">
        <v>40</v>
      </c>
      <c r="D1350" s="1">
        <v>32431525</v>
      </c>
    </row>
    <row r="1351" spans="1:4" ht="15" x14ac:dyDescent="0.25">
      <c r="A1351" s="1" t="s">
        <v>578</v>
      </c>
      <c r="C1351" s="1" t="s">
        <v>38</v>
      </c>
      <c r="D1351" s="1">
        <v>15567132</v>
      </c>
    </row>
    <row r="1352" spans="1:4" ht="15" x14ac:dyDescent="0.25">
      <c r="A1352" s="1" t="s">
        <v>577</v>
      </c>
      <c r="B1352" s="1" t="str">
        <f>MID(A1352,29,2)</f>
        <v>01</v>
      </c>
      <c r="C1352" s="1" t="s">
        <v>36</v>
      </c>
      <c r="D1352" s="1">
        <v>15567132</v>
      </c>
    </row>
    <row r="1353" spans="1:4" ht="15" x14ac:dyDescent="0.25">
      <c r="A1353" s="1" t="s">
        <v>576</v>
      </c>
      <c r="C1353" s="1" t="s">
        <v>34</v>
      </c>
      <c r="D1353" s="1">
        <v>24730526</v>
      </c>
    </row>
    <row r="1354" spans="1:4" ht="15" x14ac:dyDescent="0.25">
      <c r="A1354" s="1" t="s">
        <v>575</v>
      </c>
      <c r="C1354" s="1" t="s">
        <v>32</v>
      </c>
      <c r="D1354" s="1">
        <v>24730526</v>
      </c>
    </row>
    <row r="1355" spans="1:4" ht="15" x14ac:dyDescent="0.25">
      <c r="A1355" s="1" t="s">
        <v>574</v>
      </c>
      <c r="C1355" s="1" t="s">
        <v>30</v>
      </c>
      <c r="D1355" s="1">
        <v>22831793</v>
      </c>
    </row>
    <row r="1356" spans="1:4" ht="15" x14ac:dyDescent="0.25">
      <c r="A1356" s="1" t="s">
        <v>573</v>
      </c>
      <c r="B1356" s="1" t="str">
        <f>MID(A1356,26,2)</f>
        <v>01</v>
      </c>
      <c r="C1356" s="1" t="s">
        <v>28</v>
      </c>
      <c r="D1356" s="1">
        <v>22831793</v>
      </c>
    </row>
    <row r="1357" spans="1:4" ht="15" x14ac:dyDescent="0.25">
      <c r="A1357" s="1" t="s">
        <v>572</v>
      </c>
      <c r="C1357" s="1" t="s">
        <v>26</v>
      </c>
      <c r="D1357" s="1">
        <v>1898733</v>
      </c>
    </row>
    <row r="1358" spans="1:4" ht="15" x14ac:dyDescent="0.25">
      <c r="A1358" s="1" t="s">
        <v>571</v>
      </c>
      <c r="B1358" s="1" t="str">
        <f>MID(A1358,26,2)</f>
        <v>01</v>
      </c>
      <c r="C1358" s="1" t="s">
        <v>24</v>
      </c>
      <c r="D1358" s="1">
        <v>1898733</v>
      </c>
    </row>
    <row r="1359" spans="1:4" ht="15" x14ac:dyDescent="0.25">
      <c r="A1359" s="1" t="s">
        <v>570</v>
      </c>
      <c r="C1359" s="1" t="s">
        <v>13</v>
      </c>
      <c r="D1359" s="1">
        <v>3800000</v>
      </c>
    </row>
    <row r="1360" spans="1:4" ht="15" x14ac:dyDescent="0.25">
      <c r="A1360" s="1" t="s">
        <v>569</v>
      </c>
      <c r="C1360" s="1" t="s">
        <v>11</v>
      </c>
      <c r="D1360" s="1">
        <v>3800000</v>
      </c>
    </row>
    <row r="1361" spans="1:4" ht="15" x14ac:dyDescent="0.25">
      <c r="A1361" s="1" t="s">
        <v>568</v>
      </c>
      <c r="C1361" s="1" t="s">
        <v>110</v>
      </c>
      <c r="D1361" s="1">
        <v>1000000</v>
      </c>
    </row>
    <row r="1362" spans="1:4" ht="15" x14ac:dyDescent="0.25">
      <c r="A1362" s="1" t="s">
        <v>567</v>
      </c>
      <c r="C1362" s="1" t="s">
        <v>108</v>
      </c>
      <c r="D1362" s="1">
        <v>1000000</v>
      </c>
    </row>
    <row r="1363" spans="1:4" ht="15" x14ac:dyDescent="0.25">
      <c r="A1363" s="1" t="s">
        <v>566</v>
      </c>
      <c r="B1363" s="1" t="str">
        <f>MID(A1363,23,2)</f>
        <v>01</v>
      </c>
      <c r="C1363" s="1" t="s">
        <v>108</v>
      </c>
      <c r="D1363" s="1">
        <v>1000000</v>
      </c>
    </row>
    <row r="1364" spans="1:4" ht="15" x14ac:dyDescent="0.25">
      <c r="A1364" s="1" t="s">
        <v>565</v>
      </c>
      <c r="C1364" s="1" t="s">
        <v>9</v>
      </c>
      <c r="D1364" s="1">
        <v>2800000</v>
      </c>
    </row>
    <row r="1365" spans="1:4" ht="15" x14ac:dyDescent="0.25">
      <c r="A1365" s="1" t="s">
        <v>564</v>
      </c>
      <c r="C1365" s="1" t="s">
        <v>103</v>
      </c>
      <c r="D1365" s="1">
        <v>800000</v>
      </c>
    </row>
    <row r="1366" spans="1:4" ht="15" x14ac:dyDescent="0.25">
      <c r="A1366" s="1" t="s">
        <v>563</v>
      </c>
      <c r="B1366" s="1" t="str">
        <f>MID(A1366,23,2)</f>
        <v>01</v>
      </c>
      <c r="C1366" s="1" t="s">
        <v>101</v>
      </c>
      <c r="D1366" s="1">
        <v>800000</v>
      </c>
    </row>
    <row r="1367" spans="1:4" ht="15" x14ac:dyDescent="0.25">
      <c r="A1367" s="1" t="s">
        <v>562</v>
      </c>
      <c r="C1367" s="1" t="s">
        <v>19</v>
      </c>
      <c r="D1367" s="1">
        <v>1500000</v>
      </c>
    </row>
    <row r="1368" spans="1:4" ht="15" x14ac:dyDescent="0.25">
      <c r="A1368" s="1" t="s">
        <v>561</v>
      </c>
      <c r="B1368" s="1" t="str">
        <f>MID(A1368,23,2)</f>
        <v>01</v>
      </c>
      <c r="C1368" s="1" t="s">
        <v>510</v>
      </c>
      <c r="D1368" s="1">
        <v>500000</v>
      </c>
    </row>
    <row r="1369" spans="1:4" ht="15" x14ac:dyDescent="0.25">
      <c r="A1369" s="1" t="s">
        <v>560</v>
      </c>
      <c r="B1369" s="1" t="str">
        <f>MID(A1369,23,2)</f>
        <v>01</v>
      </c>
      <c r="C1369" s="1" t="s">
        <v>235</v>
      </c>
      <c r="D1369" s="1">
        <v>1000000</v>
      </c>
    </row>
    <row r="1370" spans="1:4" ht="15" x14ac:dyDescent="0.25">
      <c r="A1370" s="1" t="s">
        <v>559</v>
      </c>
      <c r="C1370" s="1" t="s">
        <v>507</v>
      </c>
      <c r="D1370" s="1">
        <v>500000</v>
      </c>
    </row>
    <row r="1371" spans="1:4" ht="15" x14ac:dyDescent="0.25">
      <c r="A1371" s="1" t="s">
        <v>558</v>
      </c>
      <c r="B1371" s="1" t="str">
        <f>MID(A1371,23,2)</f>
        <v>01</v>
      </c>
      <c r="C1371" s="1" t="s">
        <v>507</v>
      </c>
      <c r="D1371" s="1">
        <v>500000</v>
      </c>
    </row>
    <row r="1372" spans="1:4" ht="15" x14ac:dyDescent="0.25">
      <c r="A1372" s="1" t="s">
        <v>557</v>
      </c>
      <c r="C1372" s="1" t="s">
        <v>15</v>
      </c>
      <c r="D1372" s="1">
        <v>343175000</v>
      </c>
    </row>
    <row r="1373" spans="1:4" ht="15" x14ac:dyDescent="0.25">
      <c r="A1373" s="1" t="s">
        <v>556</v>
      </c>
      <c r="C1373" s="1" t="s">
        <v>13</v>
      </c>
      <c r="D1373" s="1">
        <v>343175000</v>
      </c>
    </row>
    <row r="1374" spans="1:4" ht="15" x14ac:dyDescent="0.25">
      <c r="A1374" s="1" t="s">
        <v>555</v>
      </c>
      <c r="C1374" s="1" t="s">
        <v>11</v>
      </c>
      <c r="D1374" s="1">
        <v>343175000</v>
      </c>
    </row>
    <row r="1375" spans="1:4" ht="15" x14ac:dyDescent="0.25">
      <c r="A1375" s="1" t="s">
        <v>554</v>
      </c>
      <c r="C1375" s="1" t="s">
        <v>9</v>
      </c>
      <c r="D1375" s="1">
        <v>343175000</v>
      </c>
    </row>
    <row r="1376" spans="1:4" ht="15" x14ac:dyDescent="0.25">
      <c r="A1376" s="1" t="s">
        <v>553</v>
      </c>
      <c r="C1376" s="1" t="s">
        <v>99</v>
      </c>
      <c r="D1376" s="1">
        <v>343175000</v>
      </c>
    </row>
    <row r="1377" spans="1:4" ht="15" x14ac:dyDescent="0.25">
      <c r="A1377" s="1" t="s">
        <v>552</v>
      </c>
      <c r="B1377" s="1" t="str">
        <f>MID(A1377,23,2)</f>
        <v>01</v>
      </c>
      <c r="C1377" s="1" t="s">
        <v>551</v>
      </c>
      <c r="D1377" s="1">
        <v>343175000</v>
      </c>
    </row>
    <row r="1378" spans="1:4" ht="15" x14ac:dyDescent="0.25">
      <c r="A1378" s="1" t="s">
        <v>550</v>
      </c>
      <c r="C1378" s="1" t="s">
        <v>549</v>
      </c>
      <c r="D1378" s="1">
        <v>5725292519</v>
      </c>
    </row>
    <row r="1379" spans="1:4" ht="15" x14ac:dyDescent="0.25">
      <c r="A1379" s="1" t="s">
        <v>548</v>
      </c>
      <c r="C1379" s="1" t="s">
        <v>69</v>
      </c>
      <c r="D1379" s="1">
        <v>1693668879.5</v>
      </c>
    </row>
    <row r="1380" spans="1:4" ht="15" x14ac:dyDescent="0.25">
      <c r="A1380" s="1" t="s">
        <v>547</v>
      </c>
      <c r="C1380" s="1" t="s">
        <v>67</v>
      </c>
      <c r="D1380" s="1">
        <v>1688868879.5</v>
      </c>
    </row>
    <row r="1381" spans="1:4" ht="15" x14ac:dyDescent="0.25">
      <c r="A1381" s="1" t="s">
        <v>546</v>
      </c>
      <c r="C1381" s="1" t="s">
        <v>65</v>
      </c>
      <c r="D1381" s="1">
        <v>1688868879.5</v>
      </c>
    </row>
    <row r="1382" spans="1:4" ht="15" x14ac:dyDescent="0.25">
      <c r="A1382" s="1" t="s">
        <v>545</v>
      </c>
      <c r="C1382" s="1" t="s">
        <v>63</v>
      </c>
      <c r="D1382" s="1">
        <v>1591262233.5</v>
      </c>
    </row>
    <row r="1383" spans="1:4" ht="15" x14ac:dyDescent="0.25">
      <c r="A1383" s="1" t="s">
        <v>544</v>
      </c>
      <c r="C1383" s="1" t="s">
        <v>61</v>
      </c>
      <c r="D1383" s="1">
        <v>1591262233.5</v>
      </c>
    </row>
    <row r="1384" spans="1:4" ht="15" x14ac:dyDescent="0.25">
      <c r="A1384" s="1" t="s">
        <v>543</v>
      </c>
      <c r="C1384" s="1" t="s">
        <v>59</v>
      </c>
      <c r="D1384" s="1">
        <v>1268322577</v>
      </c>
    </row>
    <row r="1385" spans="1:4" ht="15" x14ac:dyDescent="0.25">
      <c r="A1385" s="1" t="s">
        <v>542</v>
      </c>
      <c r="B1385" s="1" t="str">
        <f>MID(A1385,26,2)</f>
        <v>01</v>
      </c>
      <c r="C1385" s="1" t="s">
        <v>146</v>
      </c>
      <c r="D1385" s="1">
        <v>1268322577</v>
      </c>
    </row>
    <row r="1386" spans="1:4" ht="15" x14ac:dyDescent="0.25">
      <c r="A1386" s="1" t="s">
        <v>541</v>
      </c>
      <c r="C1386" s="1" t="s">
        <v>55</v>
      </c>
      <c r="D1386" s="1">
        <v>10004537.5</v>
      </c>
    </row>
    <row r="1387" spans="1:4" ht="15" x14ac:dyDescent="0.25">
      <c r="A1387" s="1" t="s">
        <v>540</v>
      </c>
      <c r="B1387" s="1" t="str">
        <f>MID(A1387,26,2)</f>
        <v>01</v>
      </c>
      <c r="C1387" s="1" t="s">
        <v>143</v>
      </c>
      <c r="D1387" s="1">
        <v>10004537.5</v>
      </c>
    </row>
    <row r="1388" spans="1:4" ht="15" x14ac:dyDescent="0.25">
      <c r="A1388" s="1" t="s">
        <v>539</v>
      </c>
      <c r="C1388" s="1" t="s">
        <v>141</v>
      </c>
      <c r="D1388" s="1">
        <v>2569896</v>
      </c>
    </row>
    <row r="1389" spans="1:4" ht="15" x14ac:dyDescent="0.25">
      <c r="A1389" s="1" t="s">
        <v>538</v>
      </c>
      <c r="B1389" s="1" t="str">
        <f>MID(A1389,26,2)</f>
        <v>01</v>
      </c>
      <c r="C1389" s="1" t="s">
        <v>139</v>
      </c>
      <c r="D1389" s="1">
        <v>2569896</v>
      </c>
    </row>
    <row r="1390" spans="1:4" ht="15" x14ac:dyDescent="0.25">
      <c r="A1390" s="1" t="s">
        <v>537</v>
      </c>
      <c r="C1390" s="1" t="s">
        <v>137</v>
      </c>
      <c r="D1390" s="1">
        <v>3998952</v>
      </c>
    </row>
    <row r="1391" spans="1:4" ht="15" x14ac:dyDescent="0.25">
      <c r="A1391" s="1" t="s">
        <v>536</v>
      </c>
      <c r="B1391" s="1" t="str">
        <f>MID(A1391,26,2)</f>
        <v>01</v>
      </c>
      <c r="C1391" s="1" t="s">
        <v>135</v>
      </c>
      <c r="D1391" s="1">
        <v>3998952</v>
      </c>
    </row>
    <row r="1392" spans="1:4" ht="15" x14ac:dyDescent="0.25">
      <c r="A1392" s="1" t="s">
        <v>535</v>
      </c>
      <c r="C1392" s="1" t="s">
        <v>51</v>
      </c>
      <c r="D1392" s="1">
        <v>76689397</v>
      </c>
    </row>
    <row r="1393" spans="1:4" ht="15" x14ac:dyDescent="0.25">
      <c r="A1393" s="1" t="s">
        <v>534</v>
      </c>
      <c r="B1393" s="1" t="str">
        <f>MID(A1393,26,2)</f>
        <v>01</v>
      </c>
      <c r="C1393" s="1" t="s">
        <v>132</v>
      </c>
      <c r="D1393" s="1">
        <v>76689397</v>
      </c>
    </row>
    <row r="1394" spans="1:4" ht="15" x14ac:dyDescent="0.25">
      <c r="A1394" s="1" t="s">
        <v>533</v>
      </c>
      <c r="C1394" s="1" t="s">
        <v>47</v>
      </c>
      <c r="D1394" s="1">
        <v>40258365</v>
      </c>
    </row>
    <row r="1395" spans="1:4" ht="15" x14ac:dyDescent="0.25">
      <c r="A1395" s="1" t="s">
        <v>532</v>
      </c>
      <c r="B1395" s="1" t="str">
        <f>MID(A1395,26,2)</f>
        <v>01</v>
      </c>
      <c r="C1395" s="1" t="s">
        <v>129</v>
      </c>
      <c r="D1395" s="1">
        <v>40258365</v>
      </c>
    </row>
    <row r="1396" spans="1:4" ht="15" x14ac:dyDescent="0.25">
      <c r="A1396" s="1" t="s">
        <v>531</v>
      </c>
      <c r="C1396" s="1" t="s">
        <v>32</v>
      </c>
      <c r="D1396" s="1">
        <v>189418509</v>
      </c>
    </row>
    <row r="1397" spans="1:4" ht="15" x14ac:dyDescent="0.25">
      <c r="A1397" s="1" t="s">
        <v>530</v>
      </c>
      <c r="C1397" s="1" t="s">
        <v>42</v>
      </c>
      <c r="D1397" s="1">
        <v>127985480</v>
      </c>
    </row>
    <row r="1398" spans="1:4" ht="15" x14ac:dyDescent="0.25">
      <c r="A1398" s="1" t="s">
        <v>529</v>
      </c>
      <c r="B1398" s="1" t="str">
        <f>MID(A1398,29,2)</f>
        <v>01</v>
      </c>
      <c r="C1398" s="1" t="s">
        <v>125</v>
      </c>
      <c r="D1398" s="1">
        <v>127985480</v>
      </c>
    </row>
    <row r="1399" spans="1:4" ht="15" x14ac:dyDescent="0.25">
      <c r="A1399" s="1" t="s">
        <v>528</v>
      </c>
      <c r="C1399" s="1" t="s">
        <v>38</v>
      </c>
      <c r="D1399" s="1">
        <v>61433029</v>
      </c>
    </row>
    <row r="1400" spans="1:4" ht="15" x14ac:dyDescent="0.25">
      <c r="A1400" s="1" t="s">
        <v>527</v>
      </c>
      <c r="B1400" s="1" t="str">
        <f>MID(A1400,29,2)</f>
        <v>01</v>
      </c>
      <c r="C1400" s="1" t="s">
        <v>122</v>
      </c>
      <c r="D1400" s="1">
        <v>61433029</v>
      </c>
    </row>
    <row r="1401" spans="1:4" ht="15" x14ac:dyDescent="0.25">
      <c r="A1401" s="1" t="s">
        <v>526</v>
      </c>
      <c r="C1401" s="1" t="s">
        <v>34</v>
      </c>
      <c r="D1401" s="1">
        <v>97606646</v>
      </c>
    </row>
    <row r="1402" spans="1:4" ht="15" x14ac:dyDescent="0.25">
      <c r="A1402" s="1" t="s">
        <v>525</v>
      </c>
      <c r="C1402" s="1" t="s">
        <v>32</v>
      </c>
      <c r="D1402" s="1">
        <v>97606646</v>
      </c>
    </row>
    <row r="1403" spans="1:4" ht="15" x14ac:dyDescent="0.25">
      <c r="A1403" s="1" t="s">
        <v>524</v>
      </c>
      <c r="C1403" s="1" t="s">
        <v>30</v>
      </c>
      <c r="D1403" s="1">
        <v>90101778</v>
      </c>
    </row>
    <row r="1404" spans="1:4" ht="15" x14ac:dyDescent="0.25">
      <c r="A1404" s="1" t="s">
        <v>523</v>
      </c>
      <c r="B1404" s="1" t="str">
        <f>MID(A1404,26,2)</f>
        <v>01</v>
      </c>
      <c r="C1404" s="1" t="s">
        <v>117</v>
      </c>
      <c r="D1404" s="1">
        <v>90101778</v>
      </c>
    </row>
    <row r="1405" spans="1:4" ht="15" x14ac:dyDescent="0.25">
      <c r="A1405" s="1" t="s">
        <v>522</v>
      </c>
      <c r="C1405" s="1" t="s">
        <v>26</v>
      </c>
      <c r="D1405" s="1">
        <v>7504868</v>
      </c>
    </row>
    <row r="1406" spans="1:4" ht="15" x14ac:dyDescent="0.25">
      <c r="A1406" s="1" t="s">
        <v>521</v>
      </c>
      <c r="B1406" s="1" t="str">
        <f>MID(A1406,26,2)</f>
        <v>01</v>
      </c>
      <c r="C1406" s="1" t="s">
        <v>114</v>
      </c>
      <c r="D1406" s="1">
        <v>7504868</v>
      </c>
    </row>
    <row r="1407" spans="1:4" ht="15" x14ac:dyDescent="0.25">
      <c r="A1407" s="1" t="s">
        <v>520</v>
      </c>
      <c r="C1407" s="1" t="s">
        <v>13</v>
      </c>
      <c r="D1407" s="1">
        <v>4800000</v>
      </c>
    </row>
    <row r="1408" spans="1:4" ht="15" x14ac:dyDescent="0.25">
      <c r="A1408" s="1" t="s">
        <v>519</v>
      </c>
      <c r="C1408" s="1" t="s">
        <v>11</v>
      </c>
      <c r="D1408" s="1">
        <v>4800000</v>
      </c>
    </row>
    <row r="1409" spans="1:4" ht="15" x14ac:dyDescent="0.25">
      <c r="A1409" s="1" t="s">
        <v>518</v>
      </c>
      <c r="C1409" s="1" t="s">
        <v>110</v>
      </c>
      <c r="D1409" s="1">
        <v>1500000</v>
      </c>
    </row>
    <row r="1410" spans="1:4" ht="15" x14ac:dyDescent="0.25">
      <c r="A1410" s="1" t="s">
        <v>517</v>
      </c>
      <c r="C1410" s="1" t="s">
        <v>108</v>
      </c>
      <c r="D1410" s="1">
        <v>1500000</v>
      </c>
    </row>
    <row r="1411" spans="1:4" ht="15" x14ac:dyDescent="0.25">
      <c r="A1411" s="1" t="s">
        <v>516</v>
      </c>
      <c r="B1411" s="1" t="str">
        <f>MID(A1411,23,2)</f>
        <v>01</v>
      </c>
      <c r="C1411" s="1" t="s">
        <v>106</v>
      </c>
      <c r="D1411" s="1">
        <v>1500000</v>
      </c>
    </row>
    <row r="1412" spans="1:4" ht="15" x14ac:dyDescent="0.25">
      <c r="A1412" s="1" t="s">
        <v>515</v>
      </c>
      <c r="C1412" s="1" t="s">
        <v>9</v>
      </c>
      <c r="D1412" s="1">
        <v>3300000</v>
      </c>
    </row>
    <row r="1413" spans="1:4" ht="15" x14ac:dyDescent="0.25">
      <c r="A1413" s="1" t="s">
        <v>514</v>
      </c>
      <c r="C1413" s="1" t="s">
        <v>103</v>
      </c>
      <c r="D1413" s="1">
        <v>1000000</v>
      </c>
    </row>
    <row r="1414" spans="1:4" ht="15" x14ac:dyDescent="0.25">
      <c r="A1414" s="1" t="s">
        <v>513</v>
      </c>
      <c r="B1414" s="1" t="str">
        <f>MID(A1414,23,2)</f>
        <v>01</v>
      </c>
      <c r="C1414" s="1" t="s">
        <v>101</v>
      </c>
      <c r="D1414" s="1">
        <v>1000000</v>
      </c>
    </row>
    <row r="1415" spans="1:4" ht="15" x14ac:dyDescent="0.25">
      <c r="A1415" s="1" t="s">
        <v>512</v>
      </c>
      <c r="C1415" s="1" t="s">
        <v>19</v>
      </c>
      <c r="D1415" s="1">
        <v>1800000</v>
      </c>
    </row>
    <row r="1416" spans="1:4" ht="15" x14ac:dyDescent="0.25">
      <c r="A1416" s="1" t="s">
        <v>511</v>
      </c>
      <c r="B1416" s="1" t="str">
        <f>MID(A1416,23,2)</f>
        <v>01</v>
      </c>
      <c r="C1416" s="1" t="s">
        <v>510</v>
      </c>
      <c r="D1416" s="1">
        <v>800000</v>
      </c>
    </row>
    <row r="1417" spans="1:4" ht="15" x14ac:dyDescent="0.25">
      <c r="A1417" s="1" t="s">
        <v>509</v>
      </c>
      <c r="B1417" s="1" t="str">
        <f>MID(A1417,23,2)</f>
        <v>01</v>
      </c>
      <c r="C1417" s="1" t="s">
        <v>235</v>
      </c>
      <c r="D1417" s="1">
        <v>1000000</v>
      </c>
    </row>
    <row r="1418" spans="1:4" ht="15" x14ac:dyDescent="0.25">
      <c r="A1418" s="1" t="s">
        <v>508</v>
      </c>
      <c r="C1418" s="1" t="s">
        <v>507</v>
      </c>
      <c r="D1418" s="1">
        <v>500000</v>
      </c>
    </row>
    <row r="1419" spans="1:4" ht="15" x14ac:dyDescent="0.25">
      <c r="A1419" s="1" t="s">
        <v>506</v>
      </c>
      <c r="B1419" s="1" t="str">
        <f>MID(A1419,23,2)</f>
        <v>01</v>
      </c>
      <c r="C1419" s="1" t="s">
        <v>505</v>
      </c>
      <c r="D1419" s="1">
        <v>500000</v>
      </c>
    </row>
    <row r="1420" spans="1:4" ht="15" x14ac:dyDescent="0.25">
      <c r="A1420" s="1" t="s">
        <v>504</v>
      </c>
      <c r="C1420" s="1" t="s">
        <v>15</v>
      </c>
      <c r="D1420" s="1">
        <v>4031623639.5</v>
      </c>
    </row>
    <row r="1421" spans="1:4" ht="15" x14ac:dyDescent="0.25">
      <c r="A1421" s="1" t="s">
        <v>503</v>
      </c>
      <c r="C1421" s="1" t="s">
        <v>13</v>
      </c>
      <c r="D1421" s="1">
        <v>4031623639.5</v>
      </c>
    </row>
    <row r="1422" spans="1:4" ht="15" x14ac:dyDescent="0.25">
      <c r="A1422" s="1" t="s">
        <v>502</v>
      </c>
      <c r="C1422" s="1" t="s">
        <v>93</v>
      </c>
      <c r="D1422" s="1">
        <v>2684623639.5</v>
      </c>
    </row>
    <row r="1423" spans="1:4" ht="15" x14ac:dyDescent="0.25">
      <c r="A1423" s="1" t="s">
        <v>501</v>
      </c>
      <c r="C1423" s="1" t="s">
        <v>500</v>
      </c>
      <c r="D1423" s="1">
        <v>2684623639.5</v>
      </c>
    </row>
    <row r="1424" spans="1:4" ht="15" x14ac:dyDescent="0.25">
      <c r="A1424" s="1" t="s">
        <v>499</v>
      </c>
      <c r="C1424" s="1" t="s">
        <v>498</v>
      </c>
      <c r="D1424" s="1">
        <v>2684623639.5</v>
      </c>
    </row>
    <row r="1425" spans="1:4" ht="15" x14ac:dyDescent="0.25">
      <c r="A1425" s="1" t="s">
        <v>497</v>
      </c>
      <c r="B1425" s="1" t="str">
        <f>MID(A1425,23,2)</f>
        <v>01</v>
      </c>
      <c r="C1425" s="1" t="s">
        <v>496</v>
      </c>
      <c r="D1425" s="1">
        <v>2334623639.5</v>
      </c>
    </row>
    <row r="1426" spans="1:4" ht="15" x14ac:dyDescent="0.25">
      <c r="A1426" s="1" t="s">
        <v>495</v>
      </c>
      <c r="B1426" s="1" t="str">
        <f>MID(A1426,23,2)</f>
        <v>01</v>
      </c>
      <c r="C1426" s="1" t="s">
        <v>494</v>
      </c>
      <c r="D1426" s="1">
        <v>350000000</v>
      </c>
    </row>
    <row r="1427" spans="1:4" ht="15" x14ac:dyDescent="0.25">
      <c r="A1427" s="1" t="s">
        <v>493</v>
      </c>
      <c r="C1427" s="1" t="s">
        <v>11</v>
      </c>
      <c r="D1427" s="1">
        <v>1347000000</v>
      </c>
    </row>
    <row r="1428" spans="1:4" ht="15" x14ac:dyDescent="0.25">
      <c r="A1428" s="1" t="s">
        <v>492</v>
      </c>
      <c r="C1428" s="1" t="s">
        <v>9</v>
      </c>
      <c r="D1428" s="1">
        <v>1347000000</v>
      </c>
    </row>
    <row r="1429" spans="1:4" ht="15" x14ac:dyDescent="0.25">
      <c r="A1429" s="1" t="s">
        <v>491</v>
      </c>
      <c r="C1429" s="1" t="s">
        <v>99</v>
      </c>
      <c r="D1429" s="1">
        <v>592000000</v>
      </c>
    </row>
    <row r="1430" spans="1:4" ht="15" x14ac:dyDescent="0.25">
      <c r="A1430" s="1" t="s">
        <v>490</v>
      </c>
      <c r="B1430" s="1" t="str">
        <f>MID(A1430,23,2)</f>
        <v>01</v>
      </c>
      <c r="C1430" s="1" t="s">
        <v>489</v>
      </c>
      <c r="D1430" s="1">
        <v>92000000</v>
      </c>
    </row>
    <row r="1431" spans="1:4" ht="15" x14ac:dyDescent="0.25">
      <c r="A1431" s="1" t="s">
        <v>488</v>
      </c>
      <c r="B1431" s="1" t="str">
        <f>MID(A1431,23,2)</f>
        <v>01</v>
      </c>
      <c r="C1431" s="1" t="s">
        <v>487</v>
      </c>
      <c r="D1431" s="1">
        <v>500000000</v>
      </c>
    </row>
    <row r="1432" spans="1:4" ht="15" x14ac:dyDescent="0.25">
      <c r="A1432" s="1" t="s">
        <v>486</v>
      </c>
      <c r="C1432" s="1" t="s">
        <v>7</v>
      </c>
      <c r="D1432" s="1">
        <v>755000000</v>
      </c>
    </row>
    <row r="1433" spans="1:4" ht="15" x14ac:dyDescent="0.25">
      <c r="A1433" s="1" t="s">
        <v>485</v>
      </c>
      <c r="B1433" s="1" t="str">
        <f>MID(A1433,23,2)</f>
        <v>01</v>
      </c>
      <c r="C1433" s="1" t="s">
        <v>484</v>
      </c>
      <c r="D1433" s="1">
        <v>80000000</v>
      </c>
    </row>
    <row r="1434" spans="1:4" ht="15" x14ac:dyDescent="0.25">
      <c r="A1434" s="1" t="s">
        <v>483</v>
      </c>
      <c r="B1434" s="1" t="str">
        <f>MID(A1434,23,2)</f>
        <v>63</v>
      </c>
      <c r="C1434" s="1" t="s">
        <v>482</v>
      </c>
      <c r="D1434" s="1">
        <v>3000000</v>
      </c>
    </row>
    <row r="1435" spans="1:4" ht="15" x14ac:dyDescent="0.25">
      <c r="A1435" s="1" t="s">
        <v>481</v>
      </c>
      <c r="B1435" s="1" t="str">
        <f>MID(A1435,23,2)</f>
        <v>01</v>
      </c>
      <c r="C1435" s="1" t="s">
        <v>480</v>
      </c>
      <c r="D1435" s="1">
        <v>672000000</v>
      </c>
    </row>
    <row r="1436" spans="1:4" ht="15" x14ac:dyDescent="0.25">
      <c r="A1436" s="1" t="s">
        <v>479</v>
      </c>
      <c r="C1436" s="1" t="s">
        <v>478</v>
      </c>
      <c r="D1436" s="1">
        <v>45259196415</v>
      </c>
    </row>
    <row r="1437" spans="1:4" ht="15" x14ac:dyDescent="0.25">
      <c r="A1437" s="1" t="s">
        <v>477</v>
      </c>
      <c r="C1437" s="1" t="s">
        <v>15</v>
      </c>
      <c r="D1437" s="1">
        <v>45259196415</v>
      </c>
    </row>
    <row r="1438" spans="1:4" ht="15" x14ac:dyDescent="0.25">
      <c r="A1438" s="1" t="s">
        <v>476</v>
      </c>
      <c r="C1438" s="1" t="s">
        <v>222</v>
      </c>
      <c r="D1438" s="1">
        <v>45259196415</v>
      </c>
    </row>
    <row r="1439" spans="1:4" ht="15" x14ac:dyDescent="0.25">
      <c r="A1439" s="1" t="s">
        <v>475</v>
      </c>
      <c r="C1439" s="1" t="s">
        <v>474</v>
      </c>
      <c r="D1439" s="1">
        <v>45259196415</v>
      </c>
    </row>
    <row r="1440" spans="1:4" ht="15" x14ac:dyDescent="0.25">
      <c r="A1440" s="1" t="s">
        <v>473</v>
      </c>
      <c r="C1440" s="1" t="s">
        <v>472</v>
      </c>
      <c r="D1440" s="1">
        <v>45259196415</v>
      </c>
    </row>
    <row r="1441" spans="1:4" ht="15" x14ac:dyDescent="0.25">
      <c r="A1441" s="1" t="s">
        <v>471</v>
      </c>
      <c r="C1441" s="1" t="s">
        <v>470</v>
      </c>
      <c r="D1441" s="1">
        <v>45259196415</v>
      </c>
    </row>
    <row r="1442" spans="1:4" ht="15" x14ac:dyDescent="0.25">
      <c r="A1442" s="1" t="s">
        <v>469</v>
      </c>
      <c r="B1442" s="1" t="str">
        <f>MID(A1442,24,2)</f>
        <v>08</v>
      </c>
      <c r="C1442" s="1" t="s">
        <v>468</v>
      </c>
      <c r="D1442" s="1">
        <v>13619207170</v>
      </c>
    </row>
    <row r="1443" spans="1:4" ht="15" x14ac:dyDescent="0.25">
      <c r="A1443" s="1" t="s">
        <v>467</v>
      </c>
      <c r="B1443" s="1" t="str">
        <f>MID(A1443,24,2)</f>
        <v>08</v>
      </c>
      <c r="C1443" s="1" t="s">
        <v>466</v>
      </c>
      <c r="D1443" s="1">
        <v>946525495</v>
      </c>
    </row>
    <row r="1444" spans="1:4" ht="15" x14ac:dyDescent="0.25">
      <c r="A1444" s="1" t="s">
        <v>465</v>
      </c>
      <c r="B1444" s="1" t="str">
        <f>MID(A1444,24,2)</f>
        <v>18</v>
      </c>
      <c r="C1444" s="1" t="s">
        <v>464</v>
      </c>
      <c r="D1444" s="1">
        <v>2423457605</v>
      </c>
    </row>
    <row r="1445" spans="1:4" ht="15" x14ac:dyDescent="0.25">
      <c r="A1445" s="1" t="s">
        <v>463</v>
      </c>
      <c r="B1445" s="1" t="str">
        <f>MID(A1445,24,2)</f>
        <v>72</v>
      </c>
      <c r="C1445" s="1" t="s">
        <v>462</v>
      </c>
      <c r="D1445" s="1">
        <v>22935641574</v>
      </c>
    </row>
    <row r="1446" spans="1:4" ht="15" x14ac:dyDescent="0.25">
      <c r="A1446" s="1" t="s">
        <v>461</v>
      </c>
      <c r="B1446" s="1" t="str">
        <f>MID(A1446,24,2)</f>
        <v>72</v>
      </c>
      <c r="C1446" s="1" t="s">
        <v>460</v>
      </c>
      <c r="D1446" s="1">
        <v>180315524</v>
      </c>
    </row>
    <row r="1447" spans="1:4" ht="15" x14ac:dyDescent="0.25">
      <c r="A1447" s="1" t="s">
        <v>459</v>
      </c>
      <c r="B1447" s="1" t="str">
        <f>MID(A1447,24,2)</f>
        <v>01</v>
      </c>
      <c r="C1447" s="1" t="s">
        <v>458</v>
      </c>
      <c r="D1447" s="1">
        <v>804613258</v>
      </c>
    </row>
    <row r="1448" spans="1:4" ht="15" x14ac:dyDescent="0.25">
      <c r="A1448" s="1" t="s">
        <v>457</v>
      </c>
      <c r="B1448" s="1" t="str">
        <f>MID(A1448,24,2)</f>
        <v>69</v>
      </c>
      <c r="C1448" s="1" t="s">
        <v>456</v>
      </c>
      <c r="D1448" s="1">
        <v>4349435789</v>
      </c>
    </row>
    <row r="1449" spans="1:4" ht="15" x14ac:dyDescent="0.25">
      <c r="A1449" s="1" t="s">
        <v>455</v>
      </c>
      <c r="C1449" s="1" t="s">
        <v>454</v>
      </c>
      <c r="D1449" s="1">
        <v>1931000000</v>
      </c>
    </row>
    <row r="1450" spans="1:4" ht="15" x14ac:dyDescent="0.25">
      <c r="A1450" s="1" t="s">
        <v>453</v>
      </c>
      <c r="C1450" s="1" t="s">
        <v>15</v>
      </c>
      <c r="D1450" s="1">
        <v>1931000000</v>
      </c>
    </row>
    <row r="1451" spans="1:4" ht="15" x14ac:dyDescent="0.25">
      <c r="A1451" s="1" t="s">
        <v>452</v>
      </c>
      <c r="C1451" s="1" t="s">
        <v>13</v>
      </c>
      <c r="D1451" s="1">
        <v>1931000000</v>
      </c>
    </row>
    <row r="1452" spans="1:4" ht="15" x14ac:dyDescent="0.25">
      <c r="A1452" s="1" t="s">
        <v>451</v>
      </c>
      <c r="C1452" s="1" t="s">
        <v>9</v>
      </c>
      <c r="D1452" s="1">
        <v>1931000000</v>
      </c>
    </row>
    <row r="1453" spans="1:4" ht="15" x14ac:dyDescent="0.25">
      <c r="A1453" s="1" t="s">
        <v>450</v>
      </c>
      <c r="C1453" s="1" t="s">
        <v>7</v>
      </c>
      <c r="D1453" s="1">
        <v>1931000000</v>
      </c>
    </row>
    <row r="1454" spans="1:4" ht="15" x14ac:dyDescent="0.25">
      <c r="A1454" s="1" t="s">
        <v>449</v>
      </c>
      <c r="B1454" s="1" t="str">
        <f>MID(A1454,21,2)</f>
        <v>01</v>
      </c>
      <c r="C1454" s="1" t="s">
        <v>448</v>
      </c>
      <c r="D1454" s="1">
        <v>1175000000</v>
      </c>
    </row>
    <row r="1455" spans="1:4" ht="15" x14ac:dyDescent="0.25">
      <c r="A1455" s="1" t="s">
        <v>447</v>
      </c>
      <c r="B1455" s="1" t="str">
        <f>MID(A1455,21,2)</f>
        <v>01</v>
      </c>
      <c r="C1455" s="1" t="s">
        <v>446</v>
      </c>
      <c r="D1455" s="1">
        <v>400000000</v>
      </c>
    </row>
    <row r="1456" spans="1:4" ht="15" x14ac:dyDescent="0.25">
      <c r="A1456" s="1" t="s">
        <v>445</v>
      </c>
      <c r="B1456" s="1" t="str">
        <f>MID(A1456,21,2)</f>
        <v>01</v>
      </c>
      <c r="C1456" s="1" t="s">
        <v>444</v>
      </c>
      <c r="D1456" s="1">
        <v>356000000</v>
      </c>
    </row>
    <row r="1457" spans="1:4" ht="15" x14ac:dyDescent="0.25">
      <c r="A1457" s="1" t="s">
        <v>443</v>
      </c>
      <c r="C1457" s="1" t="s">
        <v>442</v>
      </c>
      <c r="D1457" s="1">
        <v>4425283962</v>
      </c>
    </row>
    <row r="1458" spans="1:4" ht="15" x14ac:dyDescent="0.25">
      <c r="A1458" s="1" t="s">
        <v>441</v>
      </c>
      <c r="C1458" s="1" t="s">
        <v>15</v>
      </c>
      <c r="D1458" s="1">
        <v>4425283962</v>
      </c>
    </row>
    <row r="1459" spans="1:4" ht="15" x14ac:dyDescent="0.25">
      <c r="A1459" s="1" t="s">
        <v>440</v>
      </c>
      <c r="C1459" s="1" t="s">
        <v>13</v>
      </c>
      <c r="D1459" s="1">
        <v>4425283962</v>
      </c>
    </row>
    <row r="1460" spans="1:4" ht="15" x14ac:dyDescent="0.25">
      <c r="A1460" s="1" t="s">
        <v>439</v>
      </c>
      <c r="C1460" s="1" t="s">
        <v>11</v>
      </c>
      <c r="D1460" s="1">
        <v>4425283962</v>
      </c>
    </row>
    <row r="1461" spans="1:4" ht="15" x14ac:dyDescent="0.25">
      <c r="A1461" s="1" t="s">
        <v>438</v>
      </c>
      <c r="C1461" s="1" t="s">
        <v>9</v>
      </c>
      <c r="D1461" s="1">
        <v>4425283962</v>
      </c>
    </row>
    <row r="1462" spans="1:4" ht="15" x14ac:dyDescent="0.25">
      <c r="A1462" s="1" t="s">
        <v>437</v>
      </c>
      <c r="C1462" s="1" t="s">
        <v>7</v>
      </c>
      <c r="D1462" s="1">
        <v>4425283962</v>
      </c>
    </row>
    <row r="1463" spans="1:4" ht="15" x14ac:dyDescent="0.25">
      <c r="A1463" s="1" t="s">
        <v>436</v>
      </c>
      <c r="B1463" s="1" t="str">
        <f>MID(A1463,25,2)</f>
        <v>01</v>
      </c>
      <c r="C1463" s="1" t="s">
        <v>435</v>
      </c>
      <c r="D1463" s="1">
        <v>50914700</v>
      </c>
    </row>
    <row r="1464" spans="1:4" ht="15" x14ac:dyDescent="0.25">
      <c r="A1464" s="1" t="s">
        <v>434</v>
      </c>
      <c r="B1464" s="1" t="str">
        <f>MID(A1464,25,2)</f>
        <v>01</v>
      </c>
      <c r="C1464" s="1" t="s">
        <v>433</v>
      </c>
      <c r="D1464" s="1">
        <v>1500000000</v>
      </c>
    </row>
    <row r="1465" spans="1:4" ht="15" x14ac:dyDescent="0.25">
      <c r="A1465" s="1" t="s">
        <v>432</v>
      </c>
      <c r="B1465" s="1" t="str">
        <f>MID(A1465,25,2)</f>
        <v>01</v>
      </c>
      <c r="C1465" s="1" t="s">
        <v>431</v>
      </c>
      <c r="D1465" s="1">
        <v>1400000000</v>
      </c>
    </row>
    <row r="1466" spans="1:4" ht="15" x14ac:dyDescent="0.25">
      <c r="A1466" s="1" t="s">
        <v>430</v>
      </c>
      <c r="B1466" s="1" t="str">
        <f>MID(A1466,25,2)</f>
        <v>01</v>
      </c>
      <c r="C1466" s="1" t="s">
        <v>429</v>
      </c>
      <c r="D1466" s="1">
        <v>258914724</v>
      </c>
    </row>
    <row r="1467" spans="1:4" ht="15" x14ac:dyDescent="0.25">
      <c r="A1467" s="1" t="s">
        <v>428</v>
      </c>
      <c r="B1467" s="1" t="str">
        <f>MID(A1467,25,2)</f>
        <v>01</v>
      </c>
      <c r="C1467" s="1" t="s">
        <v>427</v>
      </c>
      <c r="D1467" s="1">
        <v>200000000</v>
      </c>
    </row>
    <row r="1468" spans="1:4" ht="15" x14ac:dyDescent="0.25">
      <c r="A1468" s="1" t="s">
        <v>426</v>
      </c>
      <c r="B1468" s="1" t="str">
        <f>MID(A1468,25,2)</f>
        <v>01</v>
      </c>
      <c r="C1468" s="1" t="s">
        <v>425</v>
      </c>
      <c r="D1468" s="1">
        <v>35000000</v>
      </c>
    </row>
    <row r="1469" spans="1:4" ht="15" x14ac:dyDescent="0.25">
      <c r="A1469" s="1" t="s">
        <v>424</v>
      </c>
      <c r="B1469" s="1" t="str">
        <f>MID(A1469,25,2)</f>
        <v>01</v>
      </c>
      <c r="C1469" s="1" t="s">
        <v>423</v>
      </c>
      <c r="D1469" s="1">
        <v>34457362</v>
      </c>
    </row>
    <row r="1470" spans="1:4" ht="15" x14ac:dyDescent="0.25">
      <c r="A1470" s="1" t="s">
        <v>422</v>
      </c>
      <c r="B1470" s="1" t="str">
        <f>MID(A1470,25,2)</f>
        <v>01</v>
      </c>
      <c r="C1470" s="1" t="s">
        <v>421</v>
      </c>
      <c r="D1470" s="1">
        <v>44457362</v>
      </c>
    </row>
    <row r="1471" spans="1:4" ht="15" x14ac:dyDescent="0.25">
      <c r="A1471" s="1" t="s">
        <v>420</v>
      </c>
      <c r="B1471" s="1" t="str">
        <f>MID(A1471,25,2)</f>
        <v>09</v>
      </c>
      <c r="C1471" s="1" t="s">
        <v>419</v>
      </c>
      <c r="D1471" s="1">
        <v>172329448</v>
      </c>
    </row>
    <row r="1472" spans="1:4" ht="15" x14ac:dyDescent="0.25">
      <c r="A1472" s="1" t="s">
        <v>418</v>
      </c>
      <c r="B1472" s="1" t="str">
        <f>MID(A1472,25,2)</f>
        <v>09</v>
      </c>
      <c r="C1472" s="1" t="s">
        <v>417</v>
      </c>
      <c r="D1472" s="1">
        <v>277575357</v>
      </c>
    </row>
    <row r="1473" spans="1:4" ht="15" x14ac:dyDescent="0.25">
      <c r="A1473" s="1" t="s">
        <v>416</v>
      </c>
      <c r="B1473" s="1" t="str">
        <f>MID(A1473,25,2)</f>
        <v>09</v>
      </c>
      <c r="C1473" s="1" t="s">
        <v>415</v>
      </c>
      <c r="D1473" s="1">
        <v>72712347</v>
      </c>
    </row>
    <row r="1474" spans="1:4" ht="15" x14ac:dyDescent="0.25">
      <c r="A1474" s="1" t="s">
        <v>414</v>
      </c>
      <c r="B1474" s="1" t="str">
        <f>MID(A1474,25,2)</f>
        <v>09</v>
      </c>
      <c r="C1474" s="1" t="s">
        <v>413</v>
      </c>
      <c r="D1474" s="1">
        <v>168372086</v>
      </c>
    </row>
    <row r="1475" spans="1:4" ht="15" x14ac:dyDescent="0.25">
      <c r="A1475" s="1" t="s">
        <v>412</v>
      </c>
      <c r="B1475" s="1" t="str">
        <f>MID(A1475,25,2)</f>
        <v>09</v>
      </c>
      <c r="C1475" s="1" t="s">
        <v>411</v>
      </c>
      <c r="D1475" s="1">
        <v>137829448</v>
      </c>
    </row>
    <row r="1476" spans="1:4" ht="15" x14ac:dyDescent="0.25">
      <c r="A1476" s="1" t="s">
        <v>410</v>
      </c>
      <c r="B1476" s="1" t="str">
        <f>MID(A1476,25,2)</f>
        <v>09</v>
      </c>
      <c r="C1476" s="1" t="s">
        <v>409</v>
      </c>
      <c r="D1476" s="1">
        <v>22721128</v>
      </c>
    </row>
    <row r="1477" spans="1:4" ht="15" x14ac:dyDescent="0.25">
      <c r="A1477" s="1" t="s">
        <v>408</v>
      </c>
      <c r="B1477" s="1" t="str">
        <f>MID(A1477,25,2)</f>
        <v>09</v>
      </c>
      <c r="C1477" s="1" t="s">
        <v>407</v>
      </c>
      <c r="D1477" s="1">
        <v>50000000</v>
      </c>
    </row>
    <row r="1478" spans="1:4" ht="15" x14ac:dyDescent="0.25">
      <c r="A1478" s="1" t="s">
        <v>406</v>
      </c>
      <c r="C1478" s="1" t="s">
        <v>405</v>
      </c>
      <c r="D1478" s="1">
        <v>2802907792</v>
      </c>
    </row>
    <row r="1479" spans="1:4" ht="15" x14ac:dyDescent="0.25">
      <c r="A1479" s="1" t="s">
        <v>404</v>
      </c>
      <c r="C1479" s="1" t="s">
        <v>15</v>
      </c>
      <c r="D1479" s="1">
        <v>2802907792</v>
      </c>
    </row>
    <row r="1480" spans="1:4" ht="15" x14ac:dyDescent="0.25">
      <c r="A1480" s="1" t="s">
        <v>403</v>
      </c>
      <c r="C1480" s="1" t="s">
        <v>13</v>
      </c>
      <c r="D1480" s="1">
        <v>2802907792</v>
      </c>
    </row>
    <row r="1481" spans="1:4" ht="15" x14ac:dyDescent="0.25">
      <c r="A1481" s="1" t="s">
        <v>402</v>
      </c>
      <c r="C1481" s="1" t="s">
        <v>11</v>
      </c>
      <c r="D1481" s="1">
        <v>2802907792</v>
      </c>
    </row>
    <row r="1482" spans="1:4" ht="15" x14ac:dyDescent="0.25">
      <c r="A1482" s="1" t="s">
        <v>401</v>
      </c>
      <c r="C1482" s="1" t="s">
        <v>9</v>
      </c>
      <c r="D1482" s="1">
        <v>2802907792</v>
      </c>
    </row>
    <row r="1483" spans="1:4" ht="15" x14ac:dyDescent="0.25">
      <c r="A1483" s="1" t="s">
        <v>400</v>
      </c>
      <c r="C1483" s="1" t="s">
        <v>7</v>
      </c>
      <c r="D1483" s="1">
        <v>2802907792</v>
      </c>
    </row>
    <row r="1484" spans="1:4" ht="15" x14ac:dyDescent="0.25">
      <c r="A1484" s="1" t="s">
        <v>399</v>
      </c>
      <c r="B1484" s="1" t="str">
        <f>MID(A1484,25,2)</f>
        <v>01</v>
      </c>
      <c r="C1484" s="1" t="s">
        <v>398</v>
      </c>
      <c r="D1484" s="1">
        <v>305000000</v>
      </c>
    </row>
    <row r="1485" spans="1:4" ht="15" x14ac:dyDescent="0.25">
      <c r="A1485" s="1" t="s">
        <v>397</v>
      </c>
      <c r="B1485" s="1" t="str">
        <f>MID(A1485,25,2)</f>
        <v>01</v>
      </c>
      <c r="C1485" s="1" t="s">
        <v>396</v>
      </c>
      <c r="D1485" s="1">
        <v>82457362</v>
      </c>
    </row>
    <row r="1486" spans="1:4" ht="15" x14ac:dyDescent="0.25">
      <c r="A1486" s="1" t="s">
        <v>395</v>
      </c>
      <c r="B1486" s="1" t="str">
        <f>MID(A1486,25,2)</f>
        <v>01</v>
      </c>
      <c r="C1486" s="1" t="s">
        <v>394</v>
      </c>
      <c r="D1486" s="1">
        <v>169869000</v>
      </c>
    </row>
    <row r="1487" spans="1:4" ht="15" x14ac:dyDescent="0.25">
      <c r="A1487" s="1" t="s">
        <v>393</v>
      </c>
      <c r="B1487" s="1" t="str">
        <f>MID(A1487,25,2)</f>
        <v>01</v>
      </c>
      <c r="C1487" s="1" t="s">
        <v>392</v>
      </c>
      <c r="D1487" s="1">
        <v>200000000</v>
      </c>
    </row>
    <row r="1488" spans="1:4" ht="15" x14ac:dyDescent="0.25">
      <c r="A1488" s="1" t="s">
        <v>391</v>
      </c>
      <c r="B1488" s="1" t="str">
        <f>MID(A1488,25,2)</f>
        <v>01</v>
      </c>
      <c r="C1488" s="1" t="s">
        <v>390</v>
      </c>
      <c r="D1488" s="1">
        <v>750452000</v>
      </c>
    </row>
    <row r="1489" spans="1:4" ht="15" x14ac:dyDescent="0.25">
      <c r="A1489" s="1" t="s">
        <v>389</v>
      </c>
      <c r="B1489" s="1" t="str">
        <f>MID(A1489,25,2)</f>
        <v>01</v>
      </c>
      <c r="C1489" s="1" t="s">
        <v>388</v>
      </c>
      <c r="D1489" s="1">
        <v>15000000</v>
      </c>
    </row>
    <row r="1490" spans="1:4" ht="15" x14ac:dyDescent="0.25">
      <c r="A1490" s="1" t="s">
        <v>387</v>
      </c>
      <c r="B1490" s="1" t="str">
        <f>MID(A1490,25,2)</f>
        <v>09</v>
      </c>
      <c r="C1490" s="1" t="s">
        <v>386</v>
      </c>
      <c r="D1490" s="1">
        <v>412068760</v>
      </c>
    </row>
    <row r="1491" spans="1:4" ht="15" x14ac:dyDescent="0.25">
      <c r="A1491" s="1" t="s">
        <v>385</v>
      </c>
      <c r="B1491" s="1" t="str">
        <f>MID(A1491,25,2)</f>
        <v>09</v>
      </c>
      <c r="C1491" s="1" t="s">
        <v>384</v>
      </c>
      <c r="D1491" s="1">
        <v>70969922</v>
      </c>
    </row>
    <row r="1492" spans="1:4" ht="15" x14ac:dyDescent="0.25">
      <c r="A1492" s="1" t="s">
        <v>383</v>
      </c>
      <c r="B1492" s="1" t="str">
        <f>MID(A1492,25,2)</f>
        <v>09</v>
      </c>
      <c r="C1492" s="1" t="s">
        <v>382</v>
      </c>
      <c r="D1492" s="1">
        <v>68914724</v>
      </c>
    </row>
    <row r="1493" spans="1:4" ht="15" x14ac:dyDescent="0.25">
      <c r="A1493" s="1" t="s">
        <v>381</v>
      </c>
      <c r="B1493" s="1" t="str">
        <f>MID(A1493,25,2)</f>
        <v>09</v>
      </c>
      <c r="C1493" s="1" t="s">
        <v>380</v>
      </c>
      <c r="D1493" s="1">
        <v>506486300</v>
      </c>
    </row>
    <row r="1494" spans="1:4" ht="15" x14ac:dyDescent="0.25">
      <c r="A1494" s="1" t="s">
        <v>379</v>
      </c>
      <c r="B1494" s="1" t="str">
        <f>MID(A1494,25,2)</f>
        <v>09</v>
      </c>
      <c r="C1494" s="1" t="s">
        <v>378</v>
      </c>
      <c r="D1494" s="1">
        <v>152775000</v>
      </c>
    </row>
    <row r="1495" spans="1:4" ht="15" x14ac:dyDescent="0.25">
      <c r="A1495" s="1" t="s">
        <v>377</v>
      </c>
      <c r="B1495" s="1" t="str">
        <f>MID(A1495,25,2)</f>
        <v>09</v>
      </c>
      <c r="C1495" s="1" t="s">
        <v>376</v>
      </c>
      <c r="D1495" s="1">
        <v>68914724</v>
      </c>
    </row>
    <row r="1496" spans="1:4" ht="15" x14ac:dyDescent="0.25">
      <c r="A1496" s="1" t="s">
        <v>375</v>
      </c>
      <c r="C1496" s="1" t="s">
        <v>374</v>
      </c>
      <c r="D1496" s="1">
        <v>3419539817</v>
      </c>
    </row>
    <row r="1497" spans="1:4" ht="15" x14ac:dyDescent="0.25">
      <c r="A1497" s="1" t="s">
        <v>373</v>
      </c>
      <c r="C1497" s="1" t="s">
        <v>69</v>
      </c>
      <c r="D1497" s="1">
        <v>2876817287</v>
      </c>
    </row>
    <row r="1498" spans="1:4" ht="15" x14ac:dyDescent="0.25">
      <c r="A1498" s="1" t="s">
        <v>372</v>
      </c>
      <c r="C1498" s="1" t="s">
        <v>67</v>
      </c>
      <c r="D1498" s="1">
        <v>2834779287</v>
      </c>
    </row>
    <row r="1499" spans="1:4" ht="15" x14ac:dyDescent="0.25">
      <c r="A1499" s="1" t="s">
        <v>371</v>
      </c>
      <c r="C1499" s="1" t="s">
        <v>65</v>
      </c>
      <c r="D1499" s="1">
        <v>2834779287</v>
      </c>
    </row>
    <row r="1500" spans="1:4" ht="15" x14ac:dyDescent="0.25">
      <c r="A1500" s="1" t="s">
        <v>370</v>
      </c>
      <c r="C1500" s="1" t="s">
        <v>63</v>
      </c>
      <c r="D1500" s="1">
        <v>1924018592</v>
      </c>
    </row>
    <row r="1501" spans="1:4" ht="15" x14ac:dyDescent="0.25">
      <c r="A1501" s="1" t="s">
        <v>369</v>
      </c>
      <c r="C1501" s="1" t="s">
        <v>61</v>
      </c>
      <c r="D1501" s="1">
        <v>1924018592</v>
      </c>
    </row>
    <row r="1502" spans="1:4" ht="15" x14ac:dyDescent="0.25">
      <c r="A1502" s="1" t="s">
        <v>368</v>
      </c>
      <c r="C1502" s="1" t="s">
        <v>59</v>
      </c>
      <c r="D1502" s="1">
        <v>1528785265</v>
      </c>
    </row>
    <row r="1503" spans="1:4" ht="15" x14ac:dyDescent="0.25">
      <c r="A1503" s="1" t="s">
        <v>367</v>
      </c>
      <c r="B1503" s="1" t="str">
        <f>MID(A1503,28,2)</f>
        <v>01</v>
      </c>
      <c r="C1503" s="1" t="s">
        <v>57</v>
      </c>
      <c r="D1503" s="1">
        <v>1528785265</v>
      </c>
    </row>
    <row r="1504" spans="1:4" ht="15" x14ac:dyDescent="0.25">
      <c r="A1504" s="1" t="s">
        <v>366</v>
      </c>
      <c r="C1504" s="1" t="s">
        <v>55</v>
      </c>
      <c r="D1504" s="1">
        <v>4619420</v>
      </c>
    </row>
    <row r="1505" spans="1:4" ht="15" x14ac:dyDescent="0.25">
      <c r="A1505" s="1" t="s">
        <v>365</v>
      </c>
      <c r="B1505" s="1" t="str">
        <f>MID(A1505,28,2)</f>
        <v>01</v>
      </c>
      <c r="C1505" s="1" t="s">
        <v>364</v>
      </c>
      <c r="D1505" s="1">
        <v>4619420</v>
      </c>
    </row>
    <row r="1506" spans="1:4" ht="15" x14ac:dyDescent="0.25">
      <c r="A1506" s="1" t="s">
        <v>363</v>
      </c>
      <c r="C1506" s="1" t="s">
        <v>141</v>
      </c>
      <c r="D1506" s="1">
        <v>6853056</v>
      </c>
    </row>
    <row r="1507" spans="1:4" ht="15" x14ac:dyDescent="0.25">
      <c r="A1507" s="1" t="s">
        <v>362</v>
      </c>
      <c r="B1507" s="1" t="str">
        <f>MID(A1507,28,2)</f>
        <v>01</v>
      </c>
      <c r="C1507" s="1" t="s">
        <v>190</v>
      </c>
      <c r="D1507" s="1">
        <v>6853056</v>
      </c>
    </row>
    <row r="1508" spans="1:4" ht="15" x14ac:dyDescent="0.25">
      <c r="A1508" s="1" t="s">
        <v>361</v>
      </c>
      <c r="C1508" s="1" t="s">
        <v>137</v>
      </c>
      <c r="D1508" s="1">
        <v>10663872</v>
      </c>
    </row>
    <row r="1509" spans="1:4" ht="15" x14ac:dyDescent="0.25">
      <c r="A1509" s="1" t="s">
        <v>360</v>
      </c>
      <c r="B1509" s="1" t="str">
        <f>MID(A1509,28,2)</f>
        <v>01</v>
      </c>
      <c r="C1509" s="1" t="s">
        <v>359</v>
      </c>
      <c r="D1509" s="1">
        <v>10663872</v>
      </c>
    </row>
    <row r="1510" spans="1:4" ht="15" x14ac:dyDescent="0.25">
      <c r="A1510" s="1" t="s">
        <v>358</v>
      </c>
      <c r="C1510" s="1" t="s">
        <v>51</v>
      </c>
      <c r="D1510" s="1">
        <v>93467691</v>
      </c>
    </row>
    <row r="1511" spans="1:4" ht="15" x14ac:dyDescent="0.25">
      <c r="A1511" s="1" t="s">
        <v>357</v>
      </c>
      <c r="B1511" s="1" t="str">
        <f>MID(A1511,28,2)</f>
        <v>01</v>
      </c>
      <c r="C1511" s="1" t="s">
        <v>49</v>
      </c>
      <c r="D1511" s="1">
        <v>93467691</v>
      </c>
    </row>
    <row r="1512" spans="1:4" ht="15" x14ac:dyDescent="0.25">
      <c r="A1512" s="1" t="s">
        <v>356</v>
      </c>
      <c r="C1512" s="1" t="s">
        <v>47</v>
      </c>
      <c r="D1512" s="1">
        <v>49784616</v>
      </c>
    </row>
    <row r="1513" spans="1:4" ht="15" x14ac:dyDescent="0.25">
      <c r="A1513" s="1" t="s">
        <v>355</v>
      </c>
      <c r="B1513" s="1" t="str">
        <f>MID(A1513,28,2)</f>
        <v>01</v>
      </c>
      <c r="C1513" s="1" t="s">
        <v>45</v>
      </c>
      <c r="D1513" s="1">
        <v>49784616</v>
      </c>
    </row>
    <row r="1514" spans="1:4" ht="15" x14ac:dyDescent="0.25">
      <c r="A1514" s="1" t="s">
        <v>354</v>
      </c>
      <c r="C1514" s="1" t="s">
        <v>32</v>
      </c>
      <c r="D1514" s="1">
        <v>229844672</v>
      </c>
    </row>
    <row r="1515" spans="1:4" ht="15" x14ac:dyDescent="0.25">
      <c r="A1515" s="1" t="s">
        <v>353</v>
      </c>
      <c r="C1515" s="1" t="s">
        <v>42</v>
      </c>
      <c r="D1515" s="1">
        <v>155300455</v>
      </c>
    </row>
    <row r="1516" spans="1:4" ht="15" x14ac:dyDescent="0.25">
      <c r="A1516" s="1" t="s">
        <v>352</v>
      </c>
      <c r="B1516" s="1" t="str">
        <f>MID(A1516,31,2)</f>
        <v>01</v>
      </c>
      <c r="C1516" s="1" t="s">
        <v>40</v>
      </c>
      <c r="D1516" s="1">
        <v>155300455</v>
      </c>
    </row>
    <row r="1517" spans="1:4" ht="15" x14ac:dyDescent="0.25">
      <c r="A1517" s="1" t="s">
        <v>351</v>
      </c>
      <c r="C1517" s="1" t="s">
        <v>38</v>
      </c>
      <c r="D1517" s="1">
        <v>74544217</v>
      </c>
    </row>
    <row r="1518" spans="1:4" ht="15" x14ac:dyDescent="0.25">
      <c r="A1518" s="1" t="s">
        <v>350</v>
      </c>
      <c r="B1518" s="1" t="str">
        <f>MID(A1518,31,2)</f>
        <v>01</v>
      </c>
      <c r="C1518" s="1" t="s">
        <v>36</v>
      </c>
      <c r="D1518" s="1">
        <v>74544217</v>
      </c>
    </row>
    <row r="1519" spans="1:4" ht="15" x14ac:dyDescent="0.25">
      <c r="A1519" s="1" t="s">
        <v>349</v>
      </c>
      <c r="C1519" s="1" t="s">
        <v>348</v>
      </c>
      <c r="D1519" s="1">
        <v>792383109</v>
      </c>
    </row>
    <row r="1520" spans="1:4" ht="15" x14ac:dyDescent="0.25">
      <c r="A1520" s="1" t="s">
        <v>347</v>
      </c>
      <c r="C1520" s="1" t="s">
        <v>346</v>
      </c>
      <c r="D1520" s="1">
        <v>214337300</v>
      </c>
    </row>
    <row r="1521" spans="1:4" ht="15" x14ac:dyDescent="0.25">
      <c r="A1521" s="1" t="s">
        <v>345</v>
      </c>
      <c r="B1521" s="1" t="str">
        <f>MID(A1521,25,2)</f>
        <v>01</v>
      </c>
      <c r="C1521" s="1" t="s">
        <v>344</v>
      </c>
      <c r="D1521" s="1">
        <v>214337300</v>
      </c>
    </row>
    <row r="1522" spans="1:4" ht="15" x14ac:dyDescent="0.25">
      <c r="A1522" s="1" t="s">
        <v>343</v>
      </c>
      <c r="C1522" s="1" t="s">
        <v>342</v>
      </c>
      <c r="D1522" s="1">
        <v>151827600</v>
      </c>
    </row>
    <row r="1523" spans="1:4" ht="15" x14ac:dyDescent="0.25">
      <c r="A1523" s="1" t="s">
        <v>341</v>
      </c>
      <c r="B1523" s="1" t="str">
        <f>MID(A1523,25,2)</f>
        <v>01</v>
      </c>
      <c r="C1523" s="1" t="s">
        <v>340</v>
      </c>
      <c r="D1523" s="1">
        <v>151827600</v>
      </c>
    </row>
    <row r="1524" spans="1:4" ht="15" x14ac:dyDescent="0.25">
      <c r="A1524" s="1" t="s">
        <v>339</v>
      </c>
      <c r="C1524" s="1" t="s">
        <v>338</v>
      </c>
      <c r="D1524" s="1">
        <v>221759509</v>
      </c>
    </row>
    <row r="1525" spans="1:4" ht="15" x14ac:dyDescent="0.25">
      <c r="A1525" s="1" t="s">
        <v>337</v>
      </c>
      <c r="B1525" s="1" t="str">
        <f>MID(A1525,25,2)</f>
        <v>01</v>
      </c>
      <c r="C1525" s="1" t="s">
        <v>336</v>
      </c>
      <c r="D1525" s="1">
        <v>52800000</v>
      </c>
    </row>
    <row r="1526" spans="1:4" ht="15" x14ac:dyDescent="0.25">
      <c r="A1526" s="1" t="s">
        <v>335</v>
      </c>
      <c r="B1526" s="1" t="str">
        <f>MID(A1526,25,2)</f>
        <v>01</v>
      </c>
      <c r="C1526" s="1" t="s">
        <v>334</v>
      </c>
      <c r="D1526" s="1">
        <v>152010952</v>
      </c>
    </row>
    <row r="1527" spans="1:4" ht="15" x14ac:dyDescent="0.25">
      <c r="A1527" s="1" t="s">
        <v>333</v>
      </c>
      <c r="B1527" s="1" t="str">
        <f>MID(A1527,25,2)</f>
        <v>01</v>
      </c>
      <c r="C1527" s="1" t="s">
        <v>332</v>
      </c>
      <c r="D1527" s="1">
        <v>16948557</v>
      </c>
    </row>
    <row r="1528" spans="1:4" ht="15" x14ac:dyDescent="0.25">
      <c r="A1528" s="1" t="s">
        <v>331</v>
      </c>
      <c r="C1528" s="1" t="s">
        <v>330</v>
      </c>
      <c r="D1528" s="1">
        <v>81721900</v>
      </c>
    </row>
    <row r="1529" spans="1:4" ht="15" x14ac:dyDescent="0.25">
      <c r="A1529" s="1" t="s">
        <v>329</v>
      </c>
      <c r="B1529" s="1" t="str">
        <f>MID(A1529,25,2)</f>
        <v>01</v>
      </c>
      <c r="C1529" s="1" t="s">
        <v>328</v>
      </c>
      <c r="D1529" s="1">
        <v>81721900</v>
      </c>
    </row>
    <row r="1530" spans="1:4" ht="15" x14ac:dyDescent="0.25">
      <c r="A1530" s="1" t="s">
        <v>327</v>
      </c>
      <c r="C1530" s="1" t="s">
        <v>326</v>
      </c>
      <c r="D1530" s="1">
        <v>20539000</v>
      </c>
    </row>
    <row r="1531" spans="1:4" ht="15" x14ac:dyDescent="0.25">
      <c r="A1531" s="1" t="s">
        <v>325</v>
      </c>
      <c r="B1531" s="1" t="str">
        <f>MID(A1531,25,2)</f>
        <v>01</v>
      </c>
      <c r="C1531" s="1" t="s">
        <v>324</v>
      </c>
      <c r="D1531" s="1">
        <v>20539000</v>
      </c>
    </row>
    <row r="1532" spans="1:4" ht="15" x14ac:dyDescent="0.25">
      <c r="A1532" s="1" t="s">
        <v>323</v>
      </c>
      <c r="C1532" s="1" t="s">
        <v>322</v>
      </c>
      <c r="D1532" s="1">
        <v>61290500</v>
      </c>
    </row>
    <row r="1533" spans="1:4" ht="15" x14ac:dyDescent="0.25">
      <c r="A1533" s="1" t="s">
        <v>321</v>
      </c>
      <c r="B1533" s="1" t="str">
        <f>MID(A1533,25,2)</f>
        <v>01</v>
      </c>
      <c r="C1533" s="1" t="s">
        <v>320</v>
      </c>
      <c r="D1533" s="1">
        <v>61290500</v>
      </c>
    </row>
    <row r="1534" spans="1:4" ht="15" x14ac:dyDescent="0.25">
      <c r="A1534" s="1" t="s">
        <v>319</v>
      </c>
      <c r="C1534" s="1" t="s">
        <v>318</v>
      </c>
      <c r="D1534" s="1">
        <v>10232100</v>
      </c>
    </row>
    <row r="1535" spans="1:4" ht="15" x14ac:dyDescent="0.25">
      <c r="A1535" s="1" t="s">
        <v>317</v>
      </c>
      <c r="B1535" s="1" t="str">
        <f>MID(A1535,25,2)</f>
        <v>01</v>
      </c>
      <c r="C1535" s="1" t="s">
        <v>316</v>
      </c>
      <c r="D1535" s="1">
        <v>10232100</v>
      </c>
    </row>
    <row r="1536" spans="1:4" ht="15" x14ac:dyDescent="0.25">
      <c r="A1536" s="1" t="s">
        <v>315</v>
      </c>
      <c r="C1536" s="1" t="s">
        <v>314</v>
      </c>
      <c r="D1536" s="1">
        <v>10232100</v>
      </c>
    </row>
    <row r="1537" spans="1:4" ht="15" x14ac:dyDescent="0.25">
      <c r="A1537" s="1" t="s">
        <v>313</v>
      </c>
      <c r="B1537" s="1" t="str">
        <f>MID(A1537,25,2)</f>
        <v>01</v>
      </c>
      <c r="C1537" s="1" t="s">
        <v>312</v>
      </c>
      <c r="D1537" s="1">
        <v>10232100</v>
      </c>
    </row>
    <row r="1538" spans="1:4" ht="15" x14ac:dyDescent="0.25">
      <c r="A1538" s="1" t="s">
        <v>311</v>
      </c>
      <c r="C1538" s="1" t="s">
        <v>310</v>
      </c>
      <c r="D1538" s="1">
        <v>20443100</v>
      </c>
    </row>
    <row r="1539" spans="1:4" ht="15" x14ac:dyDescent="0.25">
      <c r="A1539" s="1" t="s">
        <v>309</v>
      </c>
      <c r="B1539" s="1" t="str">
        <f>MID(A1539,25,2)</f>
        <v>01</v>
      </c>
      <c r="C1539" s="1" t="s">
        <v>308</v>
      </c>
      <c r="D1539" s="1">
        <v>20443100</v>
      </c>
    </row>
    <row r="1540" spans="1:4" ht="15" x14ac:dyDescent="0.25">
      <c r="A1540" s="1" t="s">
        <v>307</v>
      </c>
      <c r="C1540" s="1" t="s">
        <v>34</v>
      </c>
      <c r="D1540" s="1">
        <v>118377586</v>
      </c>
    </row>
    <row r="1541" spans="1:4" ht="15" x14ac:dyDescent="0.25">
      <c r="A1541" s="1" t="s">
        <v>306</v>
      </c>
      <c r="C1541" s="1" t="s">
        <v>32</v>
      </c>
      <c r="D1541" s="1">
        <v>118377586</v>
      </c>
    </row>
    <row r="1542" spans="1:4" ht="15" x14ac:dyDescent="0.25">
      <c r="A1542" s="1" t="s">
        <v>305</v>
      </c>
      <c r="C1542" s="1" t="s">
        <v>30</v>
      </c>
      <c r="D1542" s="1">
        <v>109331520</v>
      </c>
    </row>
    <row r="1543" spans="1:4" ht="15" x14ac:dyDescent="0.25">
      <c r="A1543" s="1" t="s">
        <v>304</v>
      </c>
      <c r="B1543" s="1" t="str">
        <f>MID(A1543,28,2)</f>
        <v>01</v>
      </c>
      <c r="C1543" s="1" t="s">
        <v>28</v>
      </c>
      <c r="D1543" s="1">
        <v>109331520</v>
      </c>
    </row>
    <row r="1544" spans="1:4" ht="15" x14ac:dyDescent="0.25">
      <c r="A1544" s="1" t="s">
        <v>303</v>
      </c>
      <c r="C1544" s="1" t="s">
        <v>26</v>
      </c>
      <c r="D1544" s="1">
        <v>9046066</v>
      </c>
    </row>
    <row r="1545" spans="1:4" ht="15" x14ac:dyDescent="0.25">
      <c r="A1545" s="1" t="s">
        <v>302</v>
      </c>
      <c r="B1545" s="1" t="str">
        <f>MID(A1545,28,2)</f>
        <v>01</v>
      </c>
      <c r="C1545" s="1" t="s">
        <v>24</v>
      </c>
      <c r="D1545" s="1">
        <v>9046066</v>
      </c>
    </row>
    <row r="1546" spans="1:4" ht="15" x14ac:dyDescent="0.25">
      <c r="A1546" s="1" t="s">
        <v>301</v>
      </c>
      <c r="C1546" s="1" t="s">
        <v>13</v>
      </c>
      <c r="D1546" s="1">
        <v>42038000</v>
      </c>
    </row>
    <row r="1547" spans="1:4" ht="15" x14ac:dyDescent="0.25">
      <c r="A1547" s="1" t="s">
        <v>300</v>
      </c>
      <c r="C1547" s="1" t="s">
        <v>11</v>
      </c>
      <c r="D1547" s="1">
        <v>42038000</v>
      </c>
    </row>
    <row r="1548" spans="1:4" ht="15" x14ac:dyDescent="0.25">
      <c r="A1548" s="1" t="s">
        <v>299</v>
      </c>
      <c r="C1548" s="1" t="s">
        <v>110</v>
      </c>
      <c r="D1548" s="1">
        <v>4276000</v>
      </c>
    </row>
    <row r="1549" spans="1:4" ht="15" x14ac:dyDescent="0.25">
      <c r="A1549" s="1" t="s">
        <v>298</v>
      </c>
      <c r="C1549" s="1" t="s">
        <v>108</v>
      </c>
      <c r="D1549" s="1">
        <v>4276000</v>
      </c>
    </row>
    <row r="1550" spans="1:4" ht="15" x14ac:dyDescent="0.25">
      <c r="A1550" s="1" t="s">
        <v>297</v>
      </c>
      <c r="B1550" s="1" t="str">
        <f>MID(A1550,25,2)</f>
        <v>01</v>
      </c>
      <c r="C1550" s="1" t="s">
        <v>296</v>
      </c>
      <c r="D1550" s="1">
        <v>4276000</v>
      </c>
    </row>
    <row r="1551" spans="1:4" ht="15" x14ac:dyDescent="0.25">
      <c r="A1551" s="1" t="s">
        <v>295</v>
      </c>
      <c r="C1551" s="1" t="s">
        <v>9</v>
      </c>
      <c r="D1551" s="1">
        <v>37762000</v>
      </c>
    </row>
    <row r="1552" spans="1:4" ht="15" x14ac:dyDescent="0.25">
      <c r="A1552" s="1" t="s">
        <v>294</v>
      </c>
      <c r="C1552" s="1" t="s">
        <v>99</v>
      </c>
      <c r="D1552" s="1">
        <v>37762000</v>
      </c>
    </row>
    <row r="1553" spans="1:4" ht="15" x14ac:dyDescent="0.25">
      <c r="A1553" s="1" t="s">
        <v>293</v>
      </c>
      <c r="B1553" s="1" t="str">
        <f>MID(A1553,25,2)</f>
        <v>01</v>
      </c>
      <c r="C1553" s="1" t="s">
        <v>292</v>
      </c>
      <c r="D1553" s="1">
        <v>37762000</v>
      </c>
    </row>
    <row r="1554" spans="1:4" ht="15" x14ac:dyDescent="0.25">
      <c r="A1554" s="1" t="s">
        <v>291</v>
      </c>
      <c r="C1554" s="1" t="s">
        <v>15</v>
      </c>
      <c r="D1554" s="1">
        <v>542722530</v>
      </c>
    </row>
    <row r="1555" spans="1:4" ht="15" x14ac:dyDescent="0.25">
      <c r="A1555" s="1" t="s">
        <v>290</v>
      </c>
      <c r="C1555" s="1" t="s">
        <v>13</v>
      </c>
      <c r="D1555" s="1">
        <v>542722530</v>
      </c>
    </row>
    <row r="1556" spans="1:4" ht="15" x14ac:dyDescent="0.25">
      <c r="A1556" s="1" t="s">
        <v>289</v>
      </c>
      <c r="C1556" s="1" t="s">
        <v>11</v>
      </c>
      <c r="D1556" s="1">
        <v>542722530</v>
      </c>
    </row>
    <row r="1557" spans="1:4" ht="15" x14ac:dyDescent="0.25">
      <c r="A1557" s="1" t="s">
        <v>288</v>
      </c>
      <c r="C1557" s="1" t="s">
        <v>9</v>
      </c>
      <c r="D1557" s="1">
        <v>542722530</v>
      </c>
    </row>
    <row r="1558" spans="1:4" ht="15" x14ac:dyDescent="0.25">
      <c r="A1558" s="1" t="s">
        <v>287</v>
      </c>
      <c r="C1558" s="1" t="s">
        <v>7</v>
      </c>
      <c r="D1558" s="1">
        <v>542722530</v>
      </c>
    </row>
    <row r="1559" spans="1:4" ht="15" x14ac:dyDescent="0.25">
      <c r="A1559" s="1" t="s">
        <v>286</v>
      </c>
      <c r="B1559" s="1" t="str">
        <f>MID(A1559,25,2)</f>
        <v>18</v>
      </c>
      <c r="C1559" s="1" t="s">
        <v>285</v>
      </c>
      <c r="D1559" s="1">
        <v>542722530</v>
      </c>
    </row>
    <row r="1560" spans="1:4" ht="15" x14ac:dyDescent="0.25">
      <c r="A1560" s="1" t="s">
        <v>284</v>
      </c>
      <c r="C1560" s="1" t="s">
        <v>283</v>
      </c>
      <c r="D1560" s="1">
        <v>352686295</v>
      </c>
    </row>
    <row r="1561" spans="1:4" ht="15" x14ac:dyDescent="0.25">
      <c r="A1561" s="1" t="s">
        <v>282</v>
      </c>
      <c r="C1561" s="1" t="s">
        <v>15</v>
      </c>
      <c r="D1561" s="1">
        <v>352686295</v>
      </c>
    </row>
    <row r="1562" spans="1:4" ht="15" x14ac:dyDescent="0.25">
      <c r="A1562" s="1" t="s">
        <v>281</v>
      </c>
      <c r="C1562" s="1" t="s">
        <v>13</v>
      </c>
      <c r="D1562" s="1">
        <v>352686295</v>
      </c>
    </row>
    <row r="1563" spans="1:4" ht="15" x14ac:dyDescent="0.25">
      <c r="A1563" s="1" t="s">
        <v>280</v>
      </c>
      <c r="C1563" s="1" t="s">
        <v>11</v>
      </c>
      <c r="D1563" s="1">
        <v>352686295</v>
      </c>
    </row>
    <row r="1564" spans="1:4" ht="15" x14ac:dyDescent="0.25">
      <c r="A1564" s="1" t="s">
        <v>279</v>
      </c>
      <c r="C1564" s="1" t="s">
        <v>9</v>
      </c>
      <c r="D1564" s="1">
        <v>352686295</v>
      </c>
    </row>
    <row r="1565" spans="1:4" ht="15" x14ac:dyDescent="0.25">
      <c r="A1565" s="1" t="s">
        <v>278</v>
      </c>
      <c r="C1565" s="1" t="s">
        <v>19</v>
      </c>
      <c r="D1565" s="1">
        <v>190686295</v>
      </c>
    </row>
    <row r="1566" spans="1:4" ht="15" x14ac:dyDescent="0.25">
      <c r="A1566" s="1" t="s">
        <v>277</v>
      </c>
      <c r="B1566" s="1" t="str">
        <f>MID(A1566,25,2)</f>
        <v>01</v>
      </c>
      <c r="C1566" s="1" t="s">
        <v>276</v>
      </c>
      <c r="D1566" s="1">
        <v>190686295</v>
      </c>
    </row>
    <row r="1567" spans="1:4" ht="15" x14ac:dyDescent="0.25">
      <c r="A1567" s="1" t="s">
        <v>275</v>
      </c>
      <c r="C1567" s="1" t="s">
        <v>7</v>
      </c>
      <c r="D1567" s="1">
        <v>162000000</v>
      </c>
    </row>
    <row r="1568" spans="1:4" ht="15" x14ac:dyDescent="0.25">
      <c r="A1568" s="1" t="s">
        <v>274</v>
      </c>
      <c r="B1568" s="1" t="str">
        <f>MID(A1568,25,2)</f>
        <v>01</v>
      </c>
      <c r="C1568" s="1" t="s">
        <v>273</v>
      </c>
      <c r="D1568" s="1">
        <v>162000000</v>
      </c>
    </row>
    <row r="1569" spans="1:4" ht="15" x14ac:dyDescent="0.25">
      <c r="A1569" s="1" t="s">
        <v>272</v>
      </c>
      <c r="C1569" s="1" t="s">
        <v>271</v>
      </c>
      <c r="D1569" s="1">
        <v>4403088218</v>
      </c>
    </row>
    <row r="1570" spans="1:4" ht="15" x14ac:dyDescent="0.25">
      <c r="A1570" s="1" t="s">
        <v>270</v>
      </c>
      <c r="C1570" s="1" t="s">
        <v>69</v>
      </c>
      <c r="D1570" s="1">
        <v>2213088218</v>
      </c>
    </row>
    <row r="1571" spans="1:4" ht="15" x14ac:dyDescent="0.25">
      <c r="A1571" s="1" t="s">
        <v>269</v>
      </c>
      <c r="C1571" s="1" t="s">
        <v>67</v>
      </c>
      <c r="D1571" s="1">
        <v>2207898218</v>
      </c>
    </row>
    <row r="1572" spans="1:4" ht="15" x14ac:dyDescent="0.25">
      <c r="A1572" s="1" t="s">
        <v>268</v>
      </c>
      <c r="C1572" s="1" t="s">
        <v>65</v>
      </c>
      <c r="D1572" s="1">
        <v>2207898218</v>
      </c>
    </row>
    <row r="1573" spans="1:4" ht="15" x14ac:dyDescent="0.25">
      <c r="A1573" s="1" t="s">
        <v>267</v>
      </c>
      <c r="C1573" s="1" t="s">
        <v>63</v>
      </c>
      <c r="D1573" s="1">
        <v>2079638429</v>
      </c>
    </row>
    <row r="1574" spans="1:4" ht="15" x14ac:dyDescent="0.25">
      <c r="A1574" s="1" t="s">
        <v>266</v>
      </c>
      <c r="C1574" s="1" t="s">
        <v>61</v>
      </c>
      <c r="D1574" s="1">
        <v>2079638429</v>
      </c>
    </row>
    <row r="1575" spans="1:4" ht="15" x14ac:dyDescent="0.25">
      <c r="A1575" s="1" t="s">
        <v>265</v>
      </c>
      <c r="C1575" s="1" t="s">
        <v>59</v>
      </c>
      <c r="D1575" s="1">
        <v>1660115141</v>
      </c>
    </row>
    <row r="1576" spans="1:4" ht="15" x14ac:dyDescent="0.25">
      <c r="A1576" s="1" t="s">
        <v>264</v>
      </c>
      <c r="B1576" s="1" t="str">
        <f>MID(A1576,26,2)</f>
        <v>01</v>
      </c>
      <c r="C1576" s="1" t="s">
        <v>57</v>
      </c>
      <c r="D1576" s="1">
        <v>1660115141</v>
      </c>
    </row>
    <row r="1577" spans="1:4" ht="15" x14ac:dyDescent="0.25">
      <c r="A1577" s="1" t="s">
        <v>263</v>
      </c>
      <c r="C1577" s="1" t="s">
        <v>55</v>
      </c>
      <c r="D1577" s="1">
        <v>653360</v>
      </c>
    </row>
    <row r="1578" spans="1:4" ht="15" x14ac:dyDescent="0.25">
      <c r="A1578" s="1" t="s">
        <v>262</v>
      </c>
      <c r="B1578" s="1" t="str">
        <f>MID(A1578,26,2)</f>
        <v>01</v>
      </c>
      <c r="C1578" s="1" t="s">
        <v>53</v>
      </c>
      <c r="D1578" s="1">
        <v>653360</v>
      </c>
    </row>
    <row r="1579" spans="1:4" ht="15" x14ac:dyDescent="0.25">
      <c r="A1579" s="1" t="s">
        <v>261</v>
      </c>
      <c r="C1579" s="1" t="s">
        <v>141</v>
      </c>
      <c r="D1579" s="1">
        <v>5996424</v>
      </c>
    </row>
    <row r="1580" spans="1:4" ht="15" x14ac:dyDescent="0.25">
      <c r="A1580" s="1" t="s">
        <v>260</v>
      </c>
      <c r="B1580" s="1" t="str">
        <f>MID(A1580,26,2)</f>
        <v>01</v>
      </c>
      <c r="C1580" s="1" t="s">
        <v>190</v>
      </c>
      <c r="D1580" s="1">
        <v>5996424</v>
      </c>
    </row>
    <row r="1581" spans="1:4" ht="15" x14ac:dyDescent="0.25">
      <c r="A1581" s="1" t="s">
        <v>259</v>
      </c>
      <c r="C1581" s="1" t="s">
        <v>137</v>
      </c>
      <c r="D1581" s="1">
        <v>9330888</v>
      </c>
    </row>
    <row r="1582" spans="1:4" ht="15" x14ac:dyDescent="0.25">
      <c r="A1582" s="1" t="s">
        <v>258</v>
      </c>
      <c r="B1582" s="1" t="str">
        <f>MID(A1582,26,2)</f>
        <v>01</v>
      </c>
      <c r="C1582" s="1" t="s">
        <v>187</v>
      </c>
      <c r="D1582" s="1">
        <v>9330888</v>
      </c>
    </row>
    <row r="1583" spans="1:4" ht="15" x14ac:dyDescent="0.25">
      <c r="A1583" s="1" t="s">
        <v>257</v>
      </c>
      <c r="C1583" s="1" t="s">
        <v>51</v>
      </c>
      <c r="D1583" s="1">
        <v>101060453</v>
      </c>
    </row>
    <row r="1584" spans="1:4" ht="15" x14ac:dyDescent="0.25">
      <c r="A1584" s="1" t="s">
        <v>256</v>
      </c>
      <c r="B1584" s="1" t="str">
        <f>MID(A1584,26,2)</f>
        <v>01</v>
      </c>
      <c r="C1584" s="1" t="s">
        <v>49</v>
      </c>
      <c r="D1584" s="1">
        <v>101060453</v>
      </c>
    </row>
    <row r="1585" spans="1:4" ht="15" x14ac:dyDescent="0.25">
      <c r="A1585" s="1" t="s">
        <v>255</v>
      </c>
      <c r="C1585" s="1" t="s">
        <v>47</v>
      </c>
      <c r="D1585" s="1">
        <v>53496099</v>
      </c>
    </row>
    <row r="1586" spans="1:4" ht="15" x14ac:dyDescent="0.25">
      <c r="A1586" s="1" t="s">
        <v>254</v>
      </c>
      <c r="B1586" s="1" t="str">
        <f>MID(A1586,26,2)</f>
        <v>01</v>
      </c>
      <c r="C1586" s="1" t="s">
        <v>45</v>
      </c>
      <c r="D1586" s="1">
        <v>53496099</v>
      </c>
    </row>
    <row r="1587" spans="1:4" ht="15" x14ac:dyDescent="0.25">
      <c r="A1587" s="1" t="s">
        <v>253</v>
      </c>
      <c r="C1587" s="1" t="s">
        <v>32</v>
      </c>
      <c r="D1587" s="1">
        <v>248986064</v>
      </c>
    </row>
    <row r="1588" spans="1:4" ht="15" x14ac:dyDescent="0.25">
      <c r="A1588" s="1" t="s">
        <v>252</v>
      </c>
      <c r="C1588" s="1" t="s">
        <v>42</v>
      </c>
      <c r="D1588" s="1">
        <v>168233833</v>
      </c>
    </row>
    <row r="1589" spans="1:4" ht="15" x14ac:dyDescent="0.25">
      <c r="A1589" s="1" t="s">
        <v>251</v>
      </c>
      <c r="B1589" s="1" t="str">
        <f>MID(A1589,29,2)</f>
        <v>01</v>
      </c>
      <c r="C1589" s="1" t="s">
        <v>40</v>
      </c>
      <c r="D1589" s="1">
        <v>168233833</v>
      </c>
    </row>
    <row r="1590" spans="1:4" ht="15" x14ac:dyDescent="0.25">
      <c r="A1590" s="1" t="s">
        <v>250</v>
      </c>
      <c r="C1590" s="1" t="s">
        <v>38</v>
      </c>
      <c r="D1590" s="1">
        <v>80752231</v>
      </c>
    </row>
    <row r="1591" spans="1:4" ht="15" x14ac:dyDescent="0.25">
      <c r="A1591" s="1" t="s">
        <v>249</v>
      </c>
      <c r="B1591" s="1" t="str">
        <f>MID(A1591,29,2)</f>
        <v>01</v>
      </c>
      <c r="C1591" s="1" t="s">
        <v>36</v>
      </c>
      <c r="D1591" s="1">
        <v>80752231</v>
      </c>
    </row>
    <row r="1592" spans="1:4" ht="15" x14ac:dyDescent="0.25">
      <c r="A1592" s="1" t="s">
        <v>248</v>
      </c>
      <c r="C1592" s="1" t="s">
        <v>34</v>
      </c>
      <c r="D1592" s="1">
        <v>128259789</v>
      </c>
    </row>
    <row r="1593" spans="1:4" ht="15" x14ac:dyDescent="0.25">
      <c r="A1593" s="1" t="s">
        <v>247</v>
      </c>
      <c r="C1593" s="1" t="s">
        <v>32</v>
      </c>
      <c r="D1593" s="1">
        <v>128259789</v>
      </c>
    </row>
    <row r="1594" spans="1:4" ht="15" x14ac:dyDescent="0.25">
      <c r="A1594" s="1" t="s">
        <v>246</v>
      </c>
      <c r="C1594" s="1" t="s">
        <v>30</v>
      </c>
      <c r="D1594" s="1">
        <v>118436633</v>
      </c>
    </row>
    <row r="1595" spans="1:4" ht="15" x14ac:dyDescent="0.25">
      <c r="A1595" s="1" t="s">
        <v>245</v>
      </c>
      <c r="B1595" s="1" t="str">
        <f>MID(A1595,26,2)</f>
        <v>01</v>
      </c>
      <c r="C1595" s="1" t="s">
        <v>28</v>
      </c>
      <c r="D1595" s="1">
        <v>118436633</v>
      </c>
    </row>
    <row r="1596" spans="1:4" ht="15" x14ac:dyDescent="0.25">
      <c r="A1596" s="1" t="s">
        <v>244</v>
      </c>
      <c r="C1596" s="1" t="s">
        <v>26</v>
      </c>
      <c r="D1596" s="1">
        <v>9823156</v>
      </c>
    </row>
    <row r="1597" spans="1:4" ht="15" x14ac:dyDescent="0.25">
      <c r="A1597" s="1" t="s">
        <v>243</v>
      </c>
      <c r="B1597" s="1" t="str">
        <f>MID(A1597,26,2)</f>
        <v>01</v>
      </c>
      <c r="C1597" s="1" t="s">
        <v>24</v>
      </c>
      <c r="D1597" s="1">
        <v>9823156</v>
      </c>
    </row>
    <row r="1598" spans="1:4" ht="15" x14ac:dyDescent="0.25">
      <c r="A1598" s="1" t="s">
        <v>242</v>
      </c>
      <c r="C1598" s="1" t="s">
        <v>13</v>
      </c>
      <c r="D1598" s="1">
        <v>5190000</v>
      </c>
    </row>
    <row r="1599" spans="1:4" ht="15" x14ac:dyDescent="0.25">
      <c r="A1599" s="1" t="s">
        <v>241</v>
      </c>
      <c r="C1599" s="1" t="s">
        <v>11</v>
      </c>
      <c r="D1599" s="1">
        <v>5190000</v>
      </c>
    </row>
    <row r="1600" spans="1:4" ht="15" x14ac:dyDescent="0.25">
      <c r="A1600" s="1" t="s">
        <v>240</v>
      </c>
      <c r="C1600" s="1" t="s">
        <v>9</v>
      </c>
      <c r="D1600" s="1">
        <v>5190000</v>
      </c>
    </row>
    <row r="1601" spans="1:4" ht="15" x14ac:dyDescent="0.25">
      <c r="A1601" s="1" t="s">
        <v>239</v>
      </c>
      <c r="C1601" s="1" t="s">
        <v>19</v>
      </c>
      <c r="D1601" s="1">
        <v>5190000</v>
      </c>
    </row>
    <row r="1602" spans="1:4" ht="15" x14ac:dyDescent="0.25">
      <c r="A1602" s="1" t="s">
        <v>238</v>
      </c>
      <c r="B1602" s="1" t="str">
        <f>MID(A1602,23,2)</f>
        <v>01</v>
      </c>
      <c r="C1602" s="1" t="s">
        <v>237</v>
      </c>
      <c r="D1602" s="1">
        <v>3690000</v>
      </c>
    </row>
    <row r="1603" spans="1:4" ht="15" x14ac:dyDescent="0.25">
      <c r="A1603" s="1" t="s">
        <v>236</v>
      </c>
      <c r="B1603" s="1" t="str">
        <f>MID(A1603,23,2)</f>
        <v>01</v>
      </c>
      <c r="C1603" s="1" t="s">
        <v>235</v>
      </c>
      <c r="D1603" s="1">
        <v>1500000</v>
      </c>
    </row>
    <row r="1604" spans="1:4" ht="15" x14ac:dyDescent="0.25">
      <c r="A1604" s="1" t="s">
        <v>234</v>
      </c>
      <c r="C1604" s="1" t="s">
        <v>15</v>
      </c>
      <c r="D1604" s="1">
        <v>2190000000</v>
      </c>
    </row>
    <row r="1605" spans="1:4" ht="15" x14ac:dyDescent="0.25">
      <c r="A1605" s="1" t="s">
        <v>233</v>
      </c>
      <c r="C1605" s="1" t="s">
        <v>13</v>
      </c>
      <c r="D1605" s="1">
        <v>514000000</v>
      </c>
    </row>
    <row r="1606" spans="1:4" ht="15" x14ac:dyDescent="0.25">
      <c r="A1606" s="1" t="s">
        <v>232</v>
      </c>
      <c r="C1606" s="1" t="s">
        <v>11</v>
      </c>
      <c r="D1606" s="1">
        <v>514000000</v>
      </c>
    </row>
    <row r="1607" spans="1:4" ht="15" x14ac:dyDescent="0.25">
      <c r="A1607" s="1" t="s">
        <v>231</v>
      </c>
      <c r="C1607" s="1" t="s">
        <v>9</v>
      </c>
      <c r="D1607" s="1">
        <v>514000000</v>
      </c>
    </row>
    <row r="1608" spans="1:4" ht="15" x14ac:dyDescent="0.25">
      <c r="A1608" s="1" t="s">
        <v>230</v>
      </c>
      <c r="C1608" s="1" t="s">
        <v>7</v>
      </c>
      <c r="D1608" s="1">
        <v>514000000</v>
      </c>
    </row>
    <row r="1609" spans="1:4" ht="15" x14ac:dyDescent="0.25">
      <c r="A1609" s="1" t="s">
        <v>229</v>
      </c>
      <c r="B1609" s="1" t="str">
        <f>MID(A1609,23,2)</f>
        <v>01</v>
      </c>
      <c r="C1609" s="1" t="s">
        <v>228</v>
      </c>
      <c r="D1609" s="1">
        <v>23000000</v>
      </c>
    </row>
    <row r="1610" spans="1:4" ht="15" x14ac:dyDescent="0.25">
      <c r="A1610" s="1" t="s">
        <v>227</v>
      </c>
      <c r="B1610" s="1" t="str">
        <f>MID(A1610,23,2)</f>
        <v>01</v>
      </c>
      <c r="C1610" s="1" t="s">
        <v>226</v>
      </c>
      <c r="D1610" s="1">
        <v>91000000</v>
      </c>
    </row>
    <row r="1611" spans="1:4" ht="15" x14ac:dyDescent="0.25">
      <c r="A1611" s="1" t="s">
        <v>225</v>
      </c>
      <c r="B1611" s="1" t="str">
        <f>MID(A1611,23,2)</f>
        <v>01</v>
      </c>
      <c r="C1611" s="1" t="s">
        <v>224</v>
      </c>
      <c r="D1611" s="1">
        <v>400000000</v>
      </c>
    </row>
    <row r="1612" spans="1:4" ht="15" x14ac:dyDescent="0.25">
      <c r="A1612" s="1" t="s">
        <v>223</v>
      </c>
      <c r="C1612" s="1" t="s">
        <v>222</v>
      </c>
      <c r="D1612" s="1">
        <v>1676000000</v>
      </c>
    </row>
    <row r="1613" spans="1:4" ht="15" x14ac:dyDescent="0.25">
      <c r="A1613" s="1" t="s">
        <v>221</v>
      </c>
      <c r="C1613" s="1" t="s">
        <v>220</v>
      </c>
      <c r="D1613" s="1">
        <v>1676000000</v>
      </c>
    </row>
    <row r="1614" spans="1:4" ht="15" x14ac:dyDescent="0.25">
      <c r="A1614" s="1" t="s">
        <v>219</v>
      </c>
      <c r="C1614" s="1" t="s">
        <v>218</v>
      </c>
      <c r="D1614" s="1">
        <v>1676000000</v>
      </c>
    </row>
    <row r="1615" spans="1:4" ht="15" x14ac:dyDescent="0.25">
      <c r="A1615" s="1" t="s">
        <v>217</v>
      </c>
      <c r="C1615" s="1" t="s">
        <v>216</v>
      </c>
      <c r="D1615" s="1">
        <v>1676000000</v>
      </c>
    </row>
    <row r="1616" spans="1:4" ht="15" x14ac:dyDescent="0.25">
      <c r="A1616" s="1" t="s">
        <v>215</v>
      </c>
      <c r="C1616" s="1" t="s">
        <v>214</v>
      </c>
      <c r="D1616" s="1">
        <v>1676000000</v>
      </c>
    </row>
    <row r="1617" spans="1:4" ht="15" x14ac:dyDescent="0.25">
      <c r="A1617" s="1" t="s">
        <v>213</v>
      </c>
      <c r="B1617" s="1" t="str">
        <f>MID(A1617,26,2)</f>
        <v>01</v>
      </c>
      <c r="C1617" s="1" t="s">
        <v>212</v>
      </c>
      <c r="D1617" s="1">
        <v>1125000000</v>
      </c>
    </row>
    <row r="1618" spans="1:4" ht="15" x14ac:dyDescent="0.25">
      <c r="A1618" s="1" t="s">
        <v>211</v>
      </c>
      <c r="B1618" s="1" t="str">
        <f>MID(A1618,26,2)</f>
        <v>01</v>
      </c>
      <c r="C1618" s="1" t="s">
        <v>210</v>
      </c>
      <c r="D1618" s="1">
        <v>350000000</v>
      </c>
    </row>
    <row r="1619" spans="1:4" ht="15" x14ac:dyDescent="0.25">
      <c r="A1619" s="1" t="s">
        <v>209</v>
      </c>
      <c r="B1619" s="1" t="str">
        <f>MID(A1619,26,2)</f>
        <v>01</v>
      </c>
      <c r="C1619" s="1" t="s">
        <v>208</v>
      </c>
      <c r="D1619" s="1">
        <v>24000000</v>
      </c>
    </row>
    <row r="1620" spans="1:4" ht="15" x14ac:dyDescent="0.25">
      <c r="A1620" s="1" t="s">
        <v>207</v>
      </c>
      <c r="B1620" s="1" t="str">
        <f>MID(A1620,26,2)</f>
        <v>01</v>
      </c>
      <c r="C1620" s="1" t="s">
        <v>206</v>
      </c>
      <c r="D1620" s="1">
        <v>97000000</v>
      </c>
    </row>
    <row r="1621" spans="1:4" ht="15" x14ac:dyDescent="0.25">
      <c r="A1621" s="1" t="s">
        <v>205</v>
      </c>
      <c r="B1621" s="1" t="str">
        <f>MID(A1621,26,2)</f>
        <v>01</v>
      </c>
      <c r="C1621" s="1" t="s">
        <v>204</v>
      </c>
      <c r="D1621" s="1">
        <v>80000000</v>
      </c>
    </row>
    <row r="1622" spans="1:4" ht="15" x14ac:dyDescent="0.25">
      <c r="A1622" s="1" t="s">
        <v>203</v>
      </c>
      <c r="C1622" s="1" t="s">
        <v>202</v>
      </c>
      <c r="D1622" s="1">
        <v>3024413386.5</v>
      </c>
    </row>
    <row r="1623" spans="1:4" ht="15" x14ac:dyDescent="0.25">
      <c r="A1623" s="1" t="s">
        <v>201</v>
      </c>
      <c r="C1623" s="1" t="s">
        <v>69</v>
      </c>
      <c r="D1623" s="1">
        <v>974413386.5</v>
      </c>
    </row>
    <row r="1624" spans="1:4" ht="15" x14ac:dyDescent="0.25">
      <c r="A1624" s="1" t="s">
        <v>200</v>
      </c>
      <c r="C1624" s="1" t="s">
        <v>67</v>
      </c>
      <c r="D1624" s="1">
        <v>974413386.5</v>
      </c>
    </row>
    <row r="1625" spans="1:4" ht="15" x14ac:dyDescent="0.25">
      <c r="A1625" s="1" t="s">
        <v>199</v>
      </c>
      <c r="C1625" s="1" t="s">
        <v>65</v>
      </c>
      <c r="D1625" s="1">
        <v>974413386.5</v>
      </c>
    </row>
    <row r="1626" spans="1:4" ht="15" x14ac:dyDescent="0.25">
      <c r="A1626" s="1" t="s">
        <v>198</v>
      </c>
      <c r="C1626" s="1" t="s">
        <v>63</v>
      </c>
      <c r="D1626" s="1">
        <v>920602099.5</v>
      </c>
    </row>
    <row r="1627" spans="1:4" ht="15" x14ac:dyDescent="0.25">
      <c r="A1627" s="1" t="s">
        <v>197</v>
      </c>
      <c r="C1627" s="1" t="s">
        <v>61</v>
      </c>
      <c r="D1627" s="1">
        <v>920602099.5</v>
      </c>
    </row>
    <row r="1628" spans="1:4" ht="15" x14ac:dyDescent="0.25">
      <c r="A1628" s="1" t="s">
        <v>196</v>
      </c>
      <c r="C1628" s="1" t="s">
        <v>59</v>
      </c>
      <c r="D1628" s="1">
        <v>700663409</v>
      </c>
    </row>
    <row r="1629" spans="1:4" ht="15" x14ac:dyDescent="0.25">
      <c r="A1629" s="1" t="s">
        <v>195</v>
      </c>
      <c r="B1629" s="1" t="str">
        <f>MID(A1629,26,2)</f>
        <v>01</v>
      </c>
      <c r="C1629" s="1" t="s">
        <v>57</v>
      </c>
      <c r="D1629" s="1">
        <v>700663409</v>
      </c>
    </row>
    <row r="1630" spans="1:4" ht="15" x14ac:dyDescent="0.25">
      <c r="A1630" s="1" t="s">
        <v>194</v>
      </c>
      <c r="C1630" s="1" t="s">
        <v>55</v>
      </c>
      <c r="D1630" s="1">
        <v>49091552.5</v>
      </c>
    </row>
    <row r="1631" spans="1:4" ht="15" x14ac:dyDescent="0.25">
      <c r="A1631" s="1" t="s">
        <v>193</v>
      </c>
      <c r="B1631" s="1" t="str">
        <f>MID(A1631,26,2)</f>
        <v>01</v>
      </c>
      <c r="C1631" s="1" t="s">
        <v>53</v>
      </c>
      <c r="D1631" s="1">
        <v>49091552.5</v>
      </c>
    </row>
    <row r="1632" spans="1:4" ht="15" x14ac:dyDescent="0.25">
      <c r="A1632" s="1" t="s">
        <v>192</v>
      </c>
      <c r="C1632" s="1" t="s">
        <v>141</v>
      </c>
      <c r="D1632" s="1">
        <v>856632</v>
      </c>
    </row>
    <row r="1633" spans="1:4" ht="15" x14ac:dyDescent="0.25">
      <c r="A1633" s="1" t="s">
        <v>191</v>
      </c>
      <c r="B1633" s="1" t="str">
        <f>MID(A1633,26,2)</f>
        <v>01</v>
      </c>
      <c r="C1633" s="1" t="s">
        <v>190</v>
      </c>
      <c r="D1633" s="1">
        <v>856632</v>
      </c>
    </row>
    <row r="1634" spans="1:4" ht="15" x14ac:dyDescent="0.25">
      <c r="A1634" s="1" t="s">
        <v>189</v>
      </c>
      <c r="C1634" s="1" t="s">
        <v>28</v>
      </c>
      <c r="D1634" s="1">
        <v>1332984</v>
      </c>
    </row>
    <row r="1635" spans="1:4" ht="15" x14ac:dyDescent="0.25">
      <c r="A1635" s="1" t="s">
        <v>188</v>
      </c>
      <c r="B1635" s="1" t="str">
        <f>MID(A1635,26,2)</f>
        <v>01</v>
      </c>
      <c r="C1635" s="1" t="s">
        <v>187</v>
      </c>
      <c r="D1635" s="1">
        <v>1332984</v>
      </c>
    </row>
    <row r="1636" spans="1:4" ht="15" x14ac:dyDescent="0.25">
      <c r="A1636" s="1" t="s">
        <v>186</v>
      </c>
      <c r="C1636" s="1" t="s">
        <v>51</v>
      </c>
      <c r="D1636" s="1">
        <v>42206316</v>
      </c>
    </row>
    <row r="1637" spans="1:4" ht="15" x14ac:dyDescent="0.25">
      <c r="A1637" s="1" t="s">
        <v>185</v>
      </c>
      <c r="B1637" s="1" t="str">
        <f>MID(A1637,26,2)</f>
        <v>01</v>
      </c>
      <c r="C1637" s="1" t="s">
        <v>49</v>
      </c>
      <c r="D1637" s="1">
        <v>42206316</v>
      </c>
    </row>
    <row r="1638" spans="1:4" ht="15" x14ac:dyDescent="0.25">
      <c r="A1638" s="1" t="s">
        <v>184</v>
      </c>
      <c r="C1638" s="1" t="s">
        <v>47</v>
      </c>
      <c r="D1638" s="1">
        <v>22041093</v>
      </c>
    </row>
    <row r="1639" spans="1:4" ht="15" x14ac:dyDescent="0.25">
      <c r="A1639" s="1" t="s">
        <v>183</v>
      </c>
      <c r="B1639" s="1" t="str">
        <f>MID(A1639,26,2)</f>
        <v>01</v>
      </c>
      <c r="C1639" s="1" t="s">
        <v>45</v>
      </c>
      <c r="D1639" s="1">
        <v>22041093</v>
      </c>
    </row>
    <row r="1640" spans="1:4" ht="15" x14ac:dyDescent="0.25">
      <c r="A1640" s="1" t="s">
        <v>182</v>
      </c>
      <c r="C1640" s="1" t="s">
        <v>32</v>
      </c>
      <c r="D1640" s="1">
        <v>104410113</v>
      </c>
    </row>
    <row r="1641" spans="1:4" ht="15" x14ac:dyDescent="0.25">
      <c r="A1641" s="1" t="s">
        <v>181</v>
      </c>
      <c r="C1641" s="1" t="s">
        <v>42</v>
      </c>
      <c r="D1641" s="1">
        <v>70547374</v>
      </c>
    </row>
    <row r="1642" spans="1:4" ht="15" x14ac:dyDescent="0.25">
      <c r="A1642" s="1" t="s">
        <v>180</v>
      </c>
      <c r="B1642" s="1" t="str">
        <f>MID(A1642,29,2)</f>
        <v>01</v>
      </c>
      <c r="C1642" s="1" t="s">
        <v>40</v>
      </c>
      <c r="D1642" s="1">
        <v>70547374</v>
      </c>
    </row>
    <row r="1643" spans="1:4" ht="15" x14ac:dyDescent="0.25">
      <c r="A1643" s="1" t="s">
        <v>179</v>
      </c>
      <c r="C1643" s="1" t="s">
        <v>38</v>
      </c>
      <c r="D1643" s="1">
        <v>33862739</v>
      </c>
    </row>
    <row r="1644" spans="1:4" ht="15" x14ac:dyDescent="0.25">
      <c r="A1644" s="1" t="s">
        <v>178</v>
      </c>
      <c r="B1644" s="1" t="str">
        <f>MID(A1644,29,2)</f>
        <v>01</v>
      </c>
      <c r="C1644" s="1" t="s">
        <v>36</v>
      </c>
      <c r="D1644" s="1">
        <v>33862739</v>
      </c>
    </row>
    <row r="1645" spans="1:4" ht="15" x14ac:dyDescent="0.25">
      <c r="A1645" s="1" t="s">
        <v>177</v>
      </c>
      <c r="C1645" s="1" t="s">
        <v>34</v>
      </c>
      <c r="D1645" s="1">
        <v>53811287</v>
      </c>
    </row>
    <row r="1646" spans="1:4" ht="15" x14ac:dyDescent="0.25">
      <c r="A1646" s="1" t="s">
        <v>176</v>
      </c>
      <c r="C1646" s="1" t="s">
        <v>32</v>
      </c>
      <c r="D1646" s="1">
        <v>53811287</v>
      </c>
    </row>
    <row r="1647" spans="1:4" ht="15" x14ac:dyDescent="0.25">
      <c r="A1647" s="1" t="s">
        <v>175</v>
      </c>
      <c r="C1647" s="1" t="s">
        <v>30</v>
      </c>
      <c r="D1647" s="1">
        <v>49665351</v>
      </c>
    </row>
    <row r="1648" spans="1:4" ht="15" x14ac:dyDescent="0.25">
      <c r="A1648" s="1" t="s">
        <v>174</v>
      </c>
      <c r="B1648" s="1" t="str">
        <f>MID(A1648,26,2)</f>
        <v>01</v>
      </c>
      <c r="C1648" s="1" t="s">
        <v>28</v>
      </c>
      <c r="D1648" s="1">
        <v>49665351</v>
      </c>
    </row>
    <row r="1649" spans="1:4" ht="15" x14ac:dyDescent="0.25">
      <c r="A1649" s="1" t="s">
        <v>173</v>
      </c>
      <c r="C1649" s="1" t="s">
        <v>26</v>
      </c>
      <c r="D1649" s="1">
        <v>4145936</v>
      </c>
    </row>
    <row r="1650" spans="1:4" ht="15" x14ac:dyDescent="0.25">
      <c r="A1650" s="1" t="s">
        <v>172</v>
      </c>
      <c r="B1650" s="1" t="str">
        <f>MID(A1650,26,2)</f>
        <v>01</v>
      </c>
      <c r="C1650" s="1" t="s">
        <v>24</v>
      </c>
      <c r="D1650" s="1">
        <v>4145936</v>
      </c>
    </row>
    <row r="1651" spans="1:4" ht="15" x14ac:dyDescent="0.25">
      <c r="A1651" s="1" t="s">
        <v>171</v>
      </c>
      <c r="C1651" s="1" t="s">
        <v>15</v>
      </c>
      <c r="D1651" s="1">
        <v>2050000000</v>
      </c>
    </row>
    <row r="1652" spans="1:4" ht="15" x14ac:dyDescent="0.25">
      <c r="A1652" s="1" t="s">
        <v>170</v>
      </c>
      <c r="C1652" s="1" t="s">
        <v>13</v>
      </c>
      <c r="D1652" s="1">
        <v>2050000000</v>
      </c>
    </row>
    <row r="1653" spans="1:4" ht="15" x14ac:dyDescent="0.25">
      <c r="A1653" s="1" t="s">
        <v>169</v>
      </c>
      <c r="C1653" s="1" t="s">
        <v>93</v>
      </c>
      <c r="D1653" s="1">
        <v>1700000000</v>
      </c>
    </row>
    <row r="1654" spans="1:4" ht="15" x14ac:dyDescent="0.25">
      <c r="A1654" s="1" t="s">
        <v>168</v>
      </c>
      <c r="C1654" s="1" t="s">
        <v>91</v>
      </c>
      <c r="D1654" s="1">
        <v>1700000000</v>
      </c>
    </row>
    <row r="1655" spans="1:4" ht="15" x14ac:dyDescent="0.25">
      <c r="A1655" s="1" t="s">
        <v>167</v>
      </c>
      <c r="C1655" s="1" t="s">
        <v>89</v>
      </c>
      <c r="D1655" s="1">
        <v>1700000000</v>
      </c>
    </row>
    <row r="1656" spans="1:4" ht="15" x14ac:dyDescent="0.25">
      <c r="A1656" s="1" t="s">
        <v>166</v>
      </c>
      <c r="C1656" s="1" t="s">
        <v>165</v>
      </c>
      <c r="D1656" s="1">
        <v>1700000000</v>
      </c>
    </row>
    <row r="1657" spans="1:4" ht="15" x14ac:dyDescent="0.25">
      <c r="A1657" s="1" t="s">
        <v>164</v>
      </c>
      <c r="C1657" s="1" t="s">
        <v>163</v>
      </c>
      <c r="D1657" s="1">
        <v>1700000000</v>
      </c>
    </row>
    <row r="1658" spans="1:4" ht="15" x14ac:dyDescent="0.25">
      <c r="A1658" s="1" t="s">
        <v>162</v>
      </c>
      <c r="B1658" s="1" t="str">
        <f>MID(A1658,29,2)</f>
        <v>01</v>
      </c>
      <c r="C1658" s="1" t="s">
        <v>161</v>
      </c>
      <c r="D1658" s="1">
        <v>1700000000</v>
      </c>
    </row>
    <row r="1659" spans="1:4" ht="15" x14ac:dyDescent="0.25">
      <c r="A1659" s="1" t="s">
        <v>160</v>
      </c>
      <c r="C1659" s="1" t="s">
        <v>11</v>
      </c>
      <c r="D1659" s="1">
        <v>350000000</v>
      </c>
    </row>
    <row r="1660" spans="1:4" ht="15" x14ac:dyDescent="0.25">
      <c r="A1660" s="1" t="s">
        <v>159</v>
      </c>
      <c r="C1660" s="1" t="s">
        <v>9</v>
      </c>
      <c r="D1660" s="1">
        <v>350000000</v>
      </c>
    </row>
    <row r="1661" spans="1:4" ht="15" x14ac:dyDescent="0.25">
      <c r="A1661" s="1" t="s">
        <v>158</v>
      </c>
      <c r="C1661" s="1" t="s">
        <v>99</v>
      </c>
      <c r="D1661" s="1">
        <v>350000000</v>
      </c>
    </row>
    <row r="1662" spans="1:4" ht="15" x14ac:dyDescent="0.25">
      <c r="A1662" s="1" t="s">
        <v>157</v>
      </c>
      <c r="B1662" s="1" t="str">
        <f>MID(A1662,23,2)</f>
        <v>01</v>
      </c>
      <c r="C1662" s="1" t="s">
        <v>156</v>
      </c>
      <c r="D1662" s="1">
        <v>350000000</v>
      </c>
    </row>
    <row r="1663" spans="1:4" ht="15" x14ac:dyDescent="0.25">
      <c r="A1663" s="1" t="s">
        <v>155</v>
      </c>
      <c r="C1663" s="1" t="s">
        <v>154</v>
      </c>
      <c r="D1663" s="1">
        <v>5763185064</v>
      </c>
    </row>
    <row r="1664" spans="1:4" ht="15" x14ac:dyDescent="0.25">
      <c r="A1664" s="1" t="s">
        <v>153</v>
      </c>
      <c r="C1664" s="1" t="s">
        <v>69</v>
      </c>
      <c r="D1664" s="1">
        <v>616304063</v>
      </c>
    </row>
    <row r="1665" spans="1:4" ht="15" x14ac:dyDescent="0.25">
      <c r="A1665" s="1" t="s">
        <v>152</v>
      </c>
      <c r="C1665" s="1" t="s">
        <v>67</v>
      </c>
      <c r="D1665" s="1">
        <v>612804063</v>
      </c>
    </row>
    <row r="1666" spans="1:4" ht="15" x14ac:dyDescent="0.25">
      <c r="A1666" s="1" t="s">
        <v>151</v>
      </c>
      <c r="C1666" s="1" t="s">
        <v>65</v>
      </c>
      <c r="D1666" s="1">
        <v>612804063</v>
      </c>
    </row>
    <row r="1667" spans="1:4" ht="15" x14ac:dyDescent="0.25">
      <c r="A1667" s="1" t="s">
        <v>150</v>
      </c>
      <c r="C1667" s="1" t="s">
        <v>63</v>
      </c>
      <c r="D1667" s="1">
        <v>577219745</v>
      </c>
    </row>
    <row r="1668" spans="1:4" ht="15" x14ac:dyDescent="0.25">
      <c r="A1668" s="1" t="s">
        <v>149</v>
      </c>
      <c r="C1668" s="1" t="s">
        <v>61</v>
      </c>
      <c r="D1668" s="1">
        <v>577219745</v>
      </c>
    </row>
    <row r="1669" spans="1:4" ht="15" x14ac:dyDescent="0.25">
      <c r="A1669" s="1" t="s">
        <v>148</v>
      </c>
      <c r="C1669" s="1" t="s">
        <v>59</v>
      </c>
      <c r="D1669" s="1">
        <v>460424141</v>
      </c>
    </row>
    <row r="1670" spans="1:4" ht="15" x14ac:dyDescent="0.25">
      <c r="A1670" s="1" t="s">
        <v>147</v>
      </c>
      <c r="B1670" s="1" t="str">
        <f>MID(A1670,26,2)</f>
        <v>01</v>
      </c>
      <c r="C1670" s="1" t="s">
        <v>146</v>
      </c>
      <c r="D1670" s="1">
        <v>460424141</v>
      </c>
    </row>
    <row r="1671" spans="1:4" ht="15" x14ac:dyDescent="0.25">
      <c r="A1671" s="1" t="s">
        <v>145</v>
      </c>
      <c r="C1671" s="1" t="s">
        <v>55</v>
      </c>
      <c r="D1671" s="1">
        <v>400000</v>
      </c>
    </row>
    <row r="1672" spans="1:4" ht="15" x14ac:dyDescent="0.25">
      <c r="A1672" s="1" t="s">
        <v>144</v>
      </c>
      <c r="B1672" s="1" t="str">
        <f>MID(A1672,26,2)</f>
        <v>01</v>
      </c>
      <c r="C1672" s="1" t="s">
        <v>143</v>
      </c>
      <c r="D1672" s="1">
        <v>400000</v>
      </c>
    </row>
    <row r="1673" spans="1:4" ht="15" x14ac:dyDescent="0.25">
      <c r="A1673" s="1" t="s">
        <v>142</v>
      </c>
      <c r="C1673" s="1" t="s">
        <v>141</v>
      </c>
      <c r="D1673" s="1">
        <v>1713264</v>
      </c>
    </row>
    <row r="1674" spans="1:4" ht="15" x14ac:dyDescent="0.25">
      <c r="A1674" s="1" t="s">
        <v>140</v>
      </c>
      <c r="B1674" s="1" t="str">
        <f>MID(A1674,26,2)</f>
        <v>01</v>
      </c>
      <c r="C1674" s="1" t="s">
        <v>139</v>
      </c>
      <c r="D1674" s="1">
        <v>1713264</v>
      </c>
    </row>
    <row r="1675" spans="1:4" ht="15" x14ac:dyDescent="0.25">
      <c r="A1675" s="1" t="s">
        <v>138</v>
      </c>
      <c r="C1675" s="1" t="s">
        <v>137</v>
      </c>
      <c r="D1675" s="1">
        <v>2665968</v>
      </c>
    </row>
    <row r="1676" spans="1:4" ht="15" x14ac:dyDescent="0.25">
      <c r="A1676" s="1" t="s">
        <v>136</v>
      </c>
      <c r="B1676" s="1" t="str">
        <f>MID(A1676,26,2)</f>
        <v>01</v>
      </c>
      <c r="C1676" s="1" t="s">
        <v>135</v>
      </c>
      <c r="D1676" s="1">
        <v>2665968</v>
      </c>
    </row>
    <row r="1677" spans="1:4" ht="15" x14ac:dyDescent="0.25">
      <c r="A1677" s="1" t="s">
        <v>134</v>
      </c>
      <c r="C1677" s="1" t="s">
        <v>51</v>
      </c>
      <c r="D1677" s="1">
        <v>28055620</v>
      </c>
    </row>
    <row r="1678" spans="1:4" ht="15" x14ac:dyDescent="0.25">
      <c r="A1678" s="1" t="s">
        <v>133</v>
      </c>
      <c r="B1678" s="1" t="str">
        <f>MID(A1678,26,2)</f>
        <v>01</v>
      </c>
      <c r="C1678" s="1" t="s">
        <v>132</v>
      </c>
      <c r="D1678" s="1">
        <v>28055620</v>
      </c>
    </row>
    <row r="1679" spans="1:4" ht="15" x14ac:dyDescent="0.25">
      <c r="A1679" s="1" t="s">
        <v>131</v>
      </c>
      <c r="C1679" s="1" t="s">
        <v>47</v>
      </c>
      <c r="D1679" s="1">
        <v>14880252</v>
      </c>
    </row>
    <row r="1680" spans="1:4" ht="15" x14ac:dyDescent="0.25">
      <c r="A1680" s="1" t="s">
        <v>130</v>
      </c>
      <c r="B1680" s="1" t="str">
        <f>MID(A1680,26,2)</f>
        <v>01</v>
      </c>
      <c r="C1680" s="1" t="s">
        <v>129</v>
      </c>
      <c r="D1680" s="1">
        <v>14880252</v>
      </c>
    </row>
    <row r="1681" spans="1:4" ht="15" x14ac:dyDescent="0.25">
      <c r="A1681" s="1" t="s">
        <v>128</v>
      </c>
      <c r="C1681" s="1" t="s">
        <v>32</v>
      </c>
      <c r="D1681" s="1">
        <v>69080500</v>
      </c>
    </row>
    <row r="1682" spans="1:4" ht="15" x14ac:dyDescent="0.25">
      <c r="A1682" s="1" t="s">
        <v>127</v>
      </c>
      <c r="C1682" s="1" t="s">
        <v>42</v>
      </c>
      <c r="D1682" s="1">
        <v>46676014</v>
      </c>
    </row>
    <row r="1683" spans="1:4" ht="15" x14ac:dyDescent="0.25">
      <c r="A1683" s="1" t="s">
        <v>126</v>
      </c>
      <c r="B1683" s="1" t="str">
        <f>MID(A1683,29,2)</f>
        <v>01</v>
      </c>
      <c r="C1683" s="1" t="s">
        <v>125</v>
      </c>
      <c r="D1683" s="1">
        <v>46676014</v>
      </c>
    </row>
    <row r="1684" spans="1:4" ht="15" x14ac:dyDescent="0.25">
      <c r="A1684" s="1" t="s">
        <v>124</v>
      </c>
      <c r="C1684" s="1" t="s">
        <v>38</v>
      </c>
      <c r="D1684" s="1">
        <v>22404486</v>
      </c>
    </row>
    <row r="1685" spans="1:4" ht="15" x14ac:dyDescent="0.25">
      <c r="A1685" s="1" t="s">
        <v>123</v>
      </c>
      <c r="B1685" s="1" t="str">
        <f>MID(A1685,29,2)</f>
        <v>01</v>
      </c>
      <c r="C1685" s="1" t="s">
        <v>122</v>
      </c>
      <c r="D1685" s="1">
        <v>22404486</v>
      </c>
    </row>
    <row r="1686" spans="1:4" ht="15" x14ac:dyDescent="0.25">
      <c r="A1686" s="1" t="s">
        <v>121</v>
      </c>
      <c r="C1686" s="1" t="s">
        <v>34</v>
      </c>
      <c r="D1686" s="1">
        <v>35584318</v>
      </c>
    </row>
    <row r="1687" spans="1:4" ht="15" x14ac:dyDescent="0.25">
      <c r="A1687" s="1" t="s">
        <v>120</v>
      </c>
      <c r="C1687" s="1" t="s">
        <v>32</v>
      </c>
      <c r="D1687" s="1">
        <v>35584318</v>
      </c>
    </row>
    <row r="1688" spans="1:4" ht="15" x14ac:dyDescent="0.25">
      <c r="A1688" s="1" t="s">
        <v>119</v>
      </c>
      <c r="C1688" s="1" t="s">
        <v>30</v>
      </c>
      <c r="D1688" s="1">
        <v>32859914</v>
      </c>
    </row>
    <row r="1689" spans="1:4" ht="15" x14ac:dyDescent="0.25">
      <c r="A1689" s="1" t="s">
        <v>118</v>
      </c>
      <c r="B1689" s="1" t="str">
        <f>MID(A1689,26,2)</f>
        <v>01</v>
      </c>
      <c r="C1689" s="1" t="s">
        <v>117</v>
      </c>
      <c r="D1689" s="1">
        <v>32859914</v>
      </c>
    </row>
    <row r="1690" spans="1:4" ht="15" x14ac:dyDescent="0.25">
      <c r="A1690" s="1" t="s">
        <v>116</v>
      </c>
      <c r="C1690" s="1" t="s">
        <v>26</v>
      </c>
      <c r="D1690" s="1">
        <v>2724404</v>
      </c>
    </row>
    <row r="1691" spans="1:4" ht="15" x14ac:dyDescent="0.25">
      <c r="A1691" s="1" t="s">
        <v>115</v>
      </c>
      <c r="B1691" s="1" t="str">
        <f>MID(A1691,26,2)</f>
        <v>01</v>
      </c>
      <c r="C1691" s="1" t="s">
        <v>114</v>
      </c>
      <c r="D1691" s="1">
        <v>2724404</v>
      </c>
    </row>
    <row r="1692" spans="1:4" ht="15" x14ac:dyDescent="0.25">
      <c r="A1692" s="1" t="s">
        <v>113</v>
      </c>
      <c r="C1692" s="1" t="s">
        <v>13</v>
      </c>
      <c r="D1692" s="1">
        <v>3500000</v>
      </c>
    </row>
    <row r="1693" spans="1:4" ht="15" x14ac:dyDescent="0.25">
      <c r="A1693" s="1" t="s">
        <v>112</v>
      </c>
      <c r="C1693" s="1" t="s">
        <v>11</v>
      </c>
      <c r="D1693" s="1">
        <v>3500000</v>
      </c>
    </row>
    <row r="1694" spans="1:4" ht="15" x14ac:dyDescent="0.25">
      <c r="A1694" s="1" t="s">
        <v>111</v>
      </c>
      <c r="C1694" s="1" t="s">
        <v>110</v>
      </c>
      <c r="D1694" s="1">
        <v>1000000</v>
      </c>
    </row>
    <row r="1695" spans="1:4" ht="15" x14ac:dyDescent="0.25">
      <c r="A1695" s="1" t="s">
        <v>109</v>
      </c>
      <c r="C1695" s="1" t="s">
        <v>108</v>
      </c>
      <c r="D1695" s="1">
        <v>1000000</v>
      </c>
    </row>
    <row r="1696" spans="1:4" ht="15" x14ac:dyDescent="0.25">
      <c r="A1696" s="1" t="s">
        <v>107</v>
      </c>
      <c r="B1696" s="1" t="str">
        <f>MID(A1696,23,2)</f>
        <v>01</v>
      </c>
      <c r="C1696" s="1" t="s">
        <v>106</v>
      </c>
      <c r="D1696" s="1">
        <v>1000000</v>
      </c>
    </row>
    <row r="1697" spans="1:4" ht="15" x14ac:dyDescent="0.25">
      <c r="A1697" s="1" t="s">
        <v>105</v>
      </c>
      <c r="C1697" s="1" t="s">
        <v>9</v>
      </c>
      <c r="D1697" s="1">
        <v>2500000</v>
      </c>
    </row>
    <row r="1698" spans="1:4" ht="15" x14ac:dyDescent="0.25">
      <c r="A1698" s="1" t="s">
        <v>104</v>
      </c>
      <c r="C1698" s="1" t="s">
        <v>103</v>
      </c>
      <c r="D1698" s="1">
        <v>1000000</v>
      </c>
    </row>
    <row r="1699" spans="1:4" ht="15" x14ac:dyDescent="0.25">
      <c r="A1699" s="1" t="s">
        <v>102</v>
      </c>
      <c r="B1699" s="1" t="str">
        <f>MID(A1699,23,2)</f>
        <v>01</v>
      </c>
      <c r="C1699" s="1" t="s">
        <v>101</v>
      </c>
      <c r="D1699" s="1">
        <v>1000000</v>
      </c>
    </row>
    <row r="1700" spans="1:4" ht="15" x14ac:dyDescent="0.25">
      <c r="A1700" s="1" t="s">
        <v>100</v>
      </c>
      <c r="C1700" s="1" t="s">
        <v>99</v>
      </c>
      <c r="D1700" s="1">
        <v>1500000</v>
      </c>
    </row>
    <row r="1701" spans="1:4" ht="15" x14ac:dyDescent="0.25">
      <c r="A1701" s="1" t="s">
        <v>98</v>
      </c>
      <c r="B1701" s="1" t="str">
        <f>MID(A1701,23,2)</f>
        <v>01</v>
      </c>
      <c r="C1701" s="1" t="s">
        <v>97</v>
      </c>
      <c r="D1701" s="1">
        <v>1500000</v>
      </c>
    </row>
    <row r="1702" spans="1:4" ht="15" x14ac:dyDescent="0.25">
      <c r="A1702" s="1" t="s">
        <v>96</v>
      </c>
      <c r="C1702" s="1" t="s">
        <v>15</v>
      </c>
      <c r="D1702" s="1">
        <v>5146881001</v>
      </c>
    </row>
    <row r="1703" spans="1:4" ht="15" x14ac:dyDescent="0.25">
      <c r="A1703" s="1" t="s">
        <v>95</v>
      </c>
      <c r="C1703" s="1" t="s">
        <v>13</v>
      </c>
      <c r="D1703" s="1">
        <v>5146881001</v>
      </c>
    </row>
    <row r="1704" spans="1:4" ht="15" x14ac:dyDescent="0.25">
      <c r="A1704" s="1" t="s">
        <v>94</v>
      </c>
      <c r="C1704" s="1" t="s">
        <v>93</v>
      </c>
      <c r="D1704" s="1">
        <v>1</v>
      </c>
    </row>
    <row r="1705" spans="1:4" ht="15" x14ac:dyDescent="0.25">
      <c r="A1705" s="1" t="s">
        <v>92</v>
      </c>
      <c r="C1705" s="1" t="s">
        <v>91</v>
      </c>
      <c r="D1705" s="1">
        <v>1</v>
      </c>
    </row>
    <row r="1706" spans="1:4" ht="15" x14ac:dyDescent="0.25">
      <c r="A1706" s="1" t="s">
        <v>90</v>
      </c>
      <c r="C1706" s="1" t="s">
        <v>89</v>
      </c>
      <c r="D1706" s="1">
        <v>1</v>
      </c>
    </row>
    <row r="1707" spans="1:4" ht="15" x14ac:dyDescent="0.25">
      <c r="A1707" s="1" t="s">
        <v>88</v>
      </c>
      <c r="C1707" s="1" t="s">
        <v>87</v>
      </c>
      <c r="D1707" s="1">
        <v>1</v>
      </c>
    </row>
    <row r="1708" spans="1:4" ht="15" x14ac:dyDescent="0.25">
      <c r="A1708" s="1" t="s">
        <v>86</v>
      </c>
      <c r="C1708" s="1" t="s">
        <v>85</v>
      </c>
      <c r="D1708" s="1">
        <v>1</v>
      </c>
    </row>
    <row r="1709" spans="1:4" ht="15" x14ac:dyDescent="0.25">
      <c r="A1709" s="1" t="s">
        <v>84</v>
      </c>
      <c r="B1709" s="1" t="str">
        <f>MID(A1709,29,2)</f>
        <v>01</v>
      </c>
      <c r="C1709" s="1" t="s">
        <v>83</v>
      </c>
      <c r="D1709" s="1">
        <v>1</v>
      </c>
    </row>
    <row r="1710" spans="1:4" ht="15" x14ac:dyDescent="0.25">
      <c r="A1710" s="1" t="s">
        <v>82</v>
      </c>
      <c r="C1710" s="1" t="s">
        <v>11</v>
      </c>
      <c r="D1710" s="1">
        <v>5146881000</v>
      </c>
    </row>
    <row r="1711" spans="1:4" ht="15" x14ac:dyDescent="0.25">
      <c r="A1711" s="1" t="s">
        <v>81</v>
      </c>
      <c r="C1711" s="1" t="s">
        <v>9</v>
      </c>
      <c r="D1711" s="1">
        <v>4926881000</v>
      </c>
    </row>
    <row r="1712" spans="1:4" ht="15" x14ac:dyDescent="0.25">
      <c r="A1712" s="1" t="s">
        <v>80</v>
      </c>
      <c r="C1712" s="1" t="s">
        <v>79</v>
      </c>
      <c r="D1712" s="1">
        <v>4926881000</v>
      </c>
    </row>
    <row r="1713" spans="1:4" ht="15" x14ac:dyDescent="0.25">
      <c r="A1713" s="1" t="s">
        <v>78</v>
      </c>
      <c r="B1713" s="1" t="str">
        <f>MID(A1713,23,2)</f>
        <v>23</v>
      </c>
      <c r="C1713" s="1" t="s">
        <v>77</v>
      </c>
      <c r="D1713" s="1">
        <v>4926881000</v>
      </c>
    </row>
    <row r="1714" spans="1:4" ht="15" x14ac:dyDescent="0.25">
      <c r="A1714" s="1" t="s">
        <v>76</v>
      </c>
      <c r="C1714" s="1" t="s">
        <v>75</v>
      </c>
      <c r="D1714" s="1">
        <v>220000000</v>
      </c>
    </row>
    <row r="1715" spans="1:4" ht="15" x14ac:dyDescent="0.25">
      <c r="A1715" s="1" t="s">
        <v>74</v>
      </c>
      <c r="C1715" s="1" t="s">
        <v>73</v>
      </c>
      <c r="D1715" s="1">
        <v>220000000</v>
      </c>
    </row>
    <row r="1716" spans="1:4" ht="15" x14ac:dyDescent="0.25">
      <c r="A1716" s="1" t="s">
        <v>72</v>
      </c>
      <c r="C1716" s="1" t="s">
        <v>71</v>
      </c>
      <c r="D1716" s="1">
        <v>960666362</v>
      </c>
    </row>
    <row r="1717" spans="1:4" ht="15" x14ac:dyDescent="0.25">
      <c r="A1717" s="1" t="s">
        <v>70</v>
      </c>
      <c r="C1717" s="1" t="s">
        <v>69</v>
      </c>
      <c r="D1717" s="1">
        <v>212666362</v>
      </c>
    </row>
    <row r="1718" spans="1:4" ht="15" x14ac:dyDescent="0.25">
      <c r="A1718" s="1" t="s">
        <v>68</v>
      </c>
      <c r="C1718" s="1" t="s">
        <v>67</v>
      </c>
      <c r="D1718" s="1">
        <v>208666362</v>
      </c>
    </row>
    <row r="1719" spans="1:4" ht="15" x14ac:dyDescent="0.25">
      <c r="A1719" s="1" t="s">
        <v>66</v>
      </c>
      <c r="C1719" s="1" t="s">
        <v>65</v>
      </c>
      <c r="D1719" s="1">
        <v>208666362</v>
      </c>
    </row>
    <row r="1720" spans="1:4" ht="15" x14ac:dyDescent="0.25">
      <c r="A1720" s="1" t="s">
        <v>64</v>
      </c>
      <c r="C1720" s="1" t="s">
        <v>63</v>
      </c>
      <c r="D1720" s="1">
        <v>196571431</v>
      </c>
    </row>
    <row r="1721" spans="1:4" ht="15" x14ac:dyDescent="0.25">
      <c r="A1721" s="1" t="s">
        <v>62</v>
      </c>
      <c r="C1721" s="1" t="s">
        <v>61</v>
      </c>
      <c r="D1721" s="1">
        <v>196571431</v>
      </c>
    </row>
    <row r="1722" spans="1:4" ht="15" x14ac:dyDescent="0.25">
      <c r="A1722" s="1" t="s">
        <v>60</v>
      </c>
      <c r="C1722" s="1" t="s">
        <v>59</v>
      </c>
      <c r="D1722" s="1">
        <v>157968255</v>
      </c>
    </row>
    <row r="1723" spans="1:4" ht="15" x14ac:dyDescent="0.25">
      <c r="A1723" s="1" t="s">
        <v>58</v>
      </c>
      <c r="B1723" s="1" t="str">
        <f>MID(A1723,26,2)</f>
        <v>01</v>
      </c>
      <c r="C1723" s="1" t="s">
        <v>57</v>
      </c>
      <c r="D1723" s="1">
        <v>157968255</v>
      </c>
    </row>
    <row r="1724" spans="1:4" ht="15" x14ac:dyDescent="0.25">
      <c r="A1724" s="1" t="s">
        <v>56</v>
      </c>
      <c r="C1724" s="1" t="s">
        <v>55</v>
      </c>
      <c r="D1724" s="1">
        <v>770000</v>
      </c>
    </row>
    <row r="1725" spans="1:4" ht="15" x14ac:dyDescent="0.25">
      <c r="A1725" s="1" t="s">
        <v>54</v>
      </c>
      <c r="B1725" s="1" t="str">
        <f>MID(A1725,26,2)</f>
        <v>01</v>
      </c>
      <c r="C1725" s="1" t="s">
        <v>53</v>
      </c>
      <c r="D1725" s="1">
        <v>770000</v>
      </c>
    </row>
    <row r="1726" spans="1:4" ht="15" x14ac:dyDescent="0.25">
      <c r="A1726" s="1" t="s">
        <v>52</v>
      </c>
      <c r="C1726" s="1" t="s">
        <v>51</v>
      </c>
      <c r="D1726" s="1">
        <v>9464076</v>
      </c>
    </row>
    <row r="1727" spans="1:4" ht="15" x14ac:dyDescent="0.25">
      <c r="A1727" s="1" t="s">
        <v>50</v>
      </c>
      <c r="B1727" s="1" t="str">
        <f>MID(A1727,26,2)</f>
        <v>01</v>
      </c>
      <c r="C1727" s="1" t="s">
        <v>49</v>
      </c>
      <c r="D1727" s="1">
        <v>9464076</v>
      </c>
    </row>
    <row r="1728" spans="1:4" ht="15" x14ac:dyDescent="0.25">
      <c r="A1728" s="1" t="s">
        <v>48</v>
      </c>
      <c r="C1728" s="1" t="s">
        <v>47</v>
      </c>
      <c r="D1728" s="1">
        <v>4907298</v>
      </c>
    </row>
    <row r="1729" spans="1:4" ht="15" x14ac:dyDescent="0.25">
      <c r="A1729" s="1" t="s">
        <v>46</v>
      </c>
      <c r="B1729" s="1" t="str">
        <f>MID(A1729,26,2)</f>
        <v>01</v>
      </c>
      <c r="C1729" s="1" t="s">
        <v>45</v>
      </c>
      <c r="D1729" s="1">
        <v>4907298</v>
      </c>
    </row>
    <row r="1730" spans="1:4" ht="15" x14ac:dyDescent="0.25">
      <c r="A1730" s="1" t="s">
        <v>44</v>
      </c>
      <c r="C1730" s="1" t="s">
        <v>32</v>
      </c>
      <c r="D1730" s="1">
        <v>23461802</v>
      </c>
    </row>
    <row r="1731" spans="1:4" ht="15" x14ac:dyDescent="0.25">
      <c r="A1731" s="1" t="s">
        <v>43</v>
      </c>
      <c r="C1731" s="1" t="s">
        <v>42</v>
      </c>
      <c r="D1731" s="1">
        <v>15852569</v>
      </c>
    </row>
    <row r="1732" spans="1:4" ht="15" x14ac:dyDescent="0.25">
      <c r="A1732" s="1" t="s">
        <v>41</v>
      </c>
      <c r="C1732" s="1" t="s">
        <v>40</v>
      </c>
      <c r="D1732" s="1">
        <v>15852569</v>
      </c>
    </row>
    <row r="1733" spans="1:4" ht="15" x14ac:dyDescent="0.25">
      <c r="A1733" s="1" t="s">
        <v>39</v>
      </c>
      <c r="C1733" s="1" t="s">
        <v>38</v>
      </c>
      <c r="D1733" s="1">
        <v>7609233</v>
      </c>
    </row>
    <row r="1734" spans="1:4" ht="15" x14ac:dyDescent="0.25">
      <c r="A1734" s="1" t="s">
        <v>37</v>
      </c>
      <c r="C1734" s="1" t="s">
        <v>36</v>
      </c>
      <c r="D1734" s="1">
        <v>7609233</v>
      </c>
    </row>
    <row r="1735" spans="1:4" ht="15" x14ac:dyDescent="0.25">
      <c r="A1735" s="1" t="s">
        <v>35</v>
      </c>
      <c r="C1735" s="1" t="s">
        <v>34</v>
      </c>
      <c r="D1735" s="1">
        <v>12094931</v>
      </c>
    </row>
    <row r="1736" spans="1:4" ht="15" x14ac:dyDescent="0.25">
      <c r="A1736" s="1" t="s">
        <v>33</v>
      </c>
      <c r="C1736" s="1" t="s">
        <v>32</v>
      </c>
      <c r="D1736" s="1">
        <v>12094931</v>
      </c>
    </row>
    <row r="1737" spans="1:4" ht="15" x14ac:dyDescent="0.25">
      <c r="A1737" s="1" t="s">
        <v>31</v>
      </c>
      <c r="C1737" s="1" t="s">
        <v>30</v>
      </c>
      <c r="D1737" s="1">
        <v>11160208</v>
      </c>
    </row>
    <row r="1738" spans="1:4" ht="15" x14ac:dyDescent="0.25">
      <c r="A1738" s="1" t="s">
        <v>29</v>
      </c>
      <c r="B1738" s="1" t="str">
        <f>MID(A1738,26,2)</f>
        <v>01</v>
      </c>
      <c r="C1738" s="1" t="s">
        <v>28</v>
      </c>
      <c r="D1738" s="1">
        <v>11160208</v>
      </c>
    </row>
    <row r="1739" spans="1:4" ht="15" x14ac:dyDescent="0.25">
      <c r="A1739" s="1" t="s">
        <v>27</v>
      </c>
      <c r="C1739" s="1" t="s">
        <v>26</v>
      </c>
      <c r="D1739" s="1">
        <v>934723</v>
      </c>
    </row>
    <row r="1740" spans="1:4" ht="15" x14ac:dyDescent="0.25">
      <c r="A1740" s="1" t="s">
        <v>25</v>
      </c>
      <c r="B1740" s="1" t="str">
        <f>MID(A1740,26,2)</f>
        <v>01</v>
      </c>
      <c r="C1740" s="1" t="s">
        <v>24</v>
      </c>
      <c r="D1740" s="1">
        <v>934723</v>
      </c>
    </row>
    <row r="1741" spans="1:4" ht="15" x14ac:dyDescent="0.25">
      <c r="A1741" s="1" t="s">
        <v>23</v>
      </c>
      <c r="C1741" s="1" t="s">
        <v>13</v>
      </c>
      <c r="D1741" s="1">
        <v>4000000</v>
      </c>
    </row>
    <row r="1742" spans="1:4" ht="15" x14ac:dyDescent="0.25">
      <c r="A1742" s="1" t="s">
        <v>22</v>
      </c>
      <c r="C1742" s="1" t="s">
        <v>11</v>
      </c>
      <c r="D1742" s="1">
        <v>4000000</v>
      </c>
    </row>
    <row r="1743" spans="1:4" ht="15" x14ac:dyDescent="0.25">
      <c r="A1743" s="1" t="s">
        <v>21</v>
      </c>
      <c r="C1743" s="1" t="s">
        <v>9</v>
      </c>
      <c r="D1743" s="1">
        <v>4000000</v>
      </c>
    </row>
    <row r="1744" spans="1:4" ht="15" x14ac:dyDescent="0.25">
      <c r="A1744" s="1" t="s">
        <v>20</v>
      </c>
      <c r="C1744" s="1" t="s">
        <v>19</v>
      </c>
      <c r="D1744" s="1">
        <v>4000000</v>
      </c>
    </row>
    <row r="1745" spans="1:4" ht="15" x14ac:dyDescent="0.25">
      <c r="A1745" s="1" t="s">
        <v>18</v>
      </c>
      <c r="B1745" s="1" t="str">
        <f>MID(A1745,23,2)</f>
        <v>01</v>
      </c>
      <c r="C1745" s="1" t="s">
        <v>17</v>
      </c>
      <c r="D1745" s="1">
        <v>4000000</v>
      </c>
    </row>
    <row r="1746" spans="1:4" ht="15" x14ac:dyDescent="0.25">
      <c r="A1746" s="1" t="s">
        <v>16</v>
      </c>
      <c r="C1746" s="1" t="s">
        <v>15</v>
      </c>
      <c r="D1746" s="1">
        <v>748000000</v>
      </c>
    </row>
    <row r="1747" spans="1:4" ht="15" x14ac:dyDescent="0.25">
      <c r="A1747" s="1" t="s">
        <v>14</v>
      </c>
      <c r="C1747" s="1" t="s">
        <v>13</v>
      </c>
      <c r="D1747" s="1">
        <v>748000000</v>
      </c>
    </row>
    <row r="1748" spans="1:4" ht="15" x14ac:dyDescent="0.25">
      <c r="A1748" s="1" t="s">
        <v>12</v>
      </c>
      <c r="C1748" s="1" t="s">
        <v>11</v>
      </c>
      <c r="D1748" s="1">
        <v>748000000</v>
      </c>
    </row>
    <row r="1749" spans="1:4" ht="15" x14ac:dyDescent="0.25">
      <c r="A1749" s="1" t="s">
        <v>10</v>
      </c>
      <c r="C1749" s="1" t="s">
        <v>9</v>
      </c>
      <c r="D1749" s="1">
        <v>748000000</v>
      </c>
    </row>
    <row r="1750" spans="1:4" ht="15" x14ac:dyDescent="0.25">
      <c r="A1750" s="1" t="s">
        <v>8</v>
      </c>
      <c r="C1750" s="1" t="s">
        <v>7</v>
      </c>
      <c r="D1750" s="1">
        <v>748000000</v>
      </c>
    </row>
    <row r="1751" spans="1:4" ht="15" x14ac:dyDescent="0.25">
      <c r="A1751" s="1" t="s">
        <v>6</v>
      </c>
      <c r="B1751" s="1" t="str">
        <f>MID(A1751,23,2)</f>
        <v>01</v>
      </c>
      <c r="C1751" s="1" t="s">
        <v>5</v>
      </c>
      <c r="D1751" s="1">
        <v>200000000</v>
      </c>
    </row>
    <row r="1752" spans="1:4" ht="15" x14ac:dyDescent="0.25">
      <c r="A1752" s="1" t="s">
        <v>4</v>
      </c>
      <c r="B1752" s="1" t="str">
        <f>MID(A1752,23,2)</f>
        <v>01</v>
      </c>
      <c r="C1752" s="1" t="s">
        <v>3</v>
      </c>
      <c r="D1752" s="1">
        <v>400000000</v>
      </c>
    </row>
    <row r="1753" spans="1:4" ht="15" x14ac:dyDescent="0.25">
      <c r="A1753" s="1" t="s">
        <v>2</v>
      </c>
      <c r="B1753" s="1" t="str">
        <f>MID(A1753,23,2)</f>
        <v>01</v>
      </c>
      <c r="C1753" s="1" t="s">
        <v>1</v>
      </c>
      <c r="D1753" s="1">
        <v>148000000</v>
      </c>
    </row>
    <row r="1754" spans="1:4" ht="15" x14ac:dyDescent="0.25">
      <c r="A1754" s="1" t="s">
        <v>0</v>
      </c>
      <c r="D1754" s="1">
        <v>450527029339</v>
      </c>
    </row>
    <row r="1757" spans="1:4" ht="15" x14ac:dyDescent="0.25"/>
    <row r="1758" spans="1:4" ht="15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Gabriel Cardona Garcia</dc:creator>
  <cp:lastModifiedBy>Juan Gabriel Cardona Garcia</cp:lastModifiedBy>
  <dcterms:created xsi:type="dcterms:W3CDTF">2021-03-25T00:21:45Z</dcterms:created>
  <dcterms:modified xsi:type="dcterms:W3CDTF">2021-03-25T00:22:12Z</dcterms:modified>
</cp:coreProperties>
</file>