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rv-fs01\Apoyo a la Contratacion\INFORMES AÑO 2021\SEGUIMIENTO TRIMESTRAL\"/>
    </mc:Choice>
  </mc:AlternateContent>
  <xr:revisionPtr revIDLastSave="0" documentId="13_ncr:1_{4D6ADEFA-66E0-4423-A6E7-C7E247E3DCD9}" xr6:coauthVersionLast="47" xr6:coauthVersionMax="47" xr10:uidLastSave="{00000000-0000-0000-0000-000000000000}"/>
  <bookViews>
    <workbookView xWindow="-120" yWindow="-120" windowWidth="29040" windowHeight="15840" xr2:uid="{FE289AEF-9FD4-40EF-99FC-5A93E8A81741}"/>
  </bookViews>
  <sheets>
    <sheet name="OCTUBRE-NOVIEMBRE Y DICIEMBRE"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99" i="1" l="1"/>
  <c r="M373" i="1"/>
  <c r="M371" i="1"/>
  <c r="M372" i="1"/>
  <c r="M369" i="1"/>
  <c r="M370" i="1"/>
  <c r="M197" i="1"/>
  <c r="M32"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8" i="1"/>
  <c r="M196"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1" i="1"/>
  <c r="M30" i="1"/>
  <c r="M29" i="1"/>
  <c r="M28" i="1"/>
  <c r="M27" i="1"/>
  <c r="M26" i="1"/>
  <c r="M25" i="1"/>
  <c r="M24" i="1"/>
  <c r="M23" i="1"/>
  <c r="M20" i="1"/>
  <c r="M19" i="1"/>
  <c r="M18" i="1"/>
  <c r="M17" i="1"/>
  <c r="M16" i="1"/>
  <c r="M15" i="1"/>
  <c r="M14" i="1"/>
  <c r="M13" i="1"/>
  <c r="M12" i="1"/>
  <c r="M11" i="1"/>
  <c r="M10" i="1"/>
  <c r="M9" i="1"/>
  <c r="M8" i="1"/>
  <c r="M7" i="1"/>
  <c r="M6" i="1"/>
  <c r="M5" i="1"/>
  <c r="M4" i="1"/>
  <c r="M3" i="1"/>
  <c r="F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E51" authorId="0" shapeId="0" xr:uid="{FE75ED58-3648-49DA-85E1-196EFA7E0F2F}">
      <text>
        <r>
          <rPr>
            <b/>
            <sz val="9"/>
            <color indexed="81"/>
            <rFont val="Tahoma"/>
            <family val="2"/>
          </rPr>
          <t>Maria Emilse Tobon Tobon:</t>
        </r>
        <r>
          <rPr>
            <sz val="9"/>
            <color indexed="81"/>
            <rFont val="Tahoma"/>
            <family val="2"/>
          </rPr>
          <t xml:space="preserve">
</t>
        </r>
      </text>
    </comment>
  </commentList>
</comments>
</file>

<file path=xl/sharedStrings.xml><?xml version="1.0" encoding="utf-8"?>
<sst xmlns="http://schemas.openxmlformats.org/spreadsheetml/2006/main" count="2673" uniqueCount="1633">
  <si>
    <t>CONTRATOS 2014 - 2017-2018-2019-2020-2021</t>
  </si>
  <si>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</si>
  <si>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</si>
  <si>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</si>
  <si>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</si>
  <si>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</si>
  <si>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</si>
  <si>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</si>
  <si>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</si>
  <si>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</si>
  <si>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</si>
  <si>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</si>
  <si>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</si>
  <si>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</si>
  <si>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</si>
  <si>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</si>
  <si>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</si>
  <si>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</si>
  <si>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</si>
  <si>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</si>
  <si>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</si>
  <si>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ACTA N°8 MODIFICATORIA DE ADICIÓN EN PLAZO, POR 30 MESES, DEL 01/07/2020 AL 31/12/2022,              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</si>
  <si>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</si>
  <si>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</si>
  <si>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</si>
  <si>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</si>
  <si>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</si>
  <si>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</si>
  <si>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SSA-077-2017</t>
  </si>
  <si>
    <t>SECRETARIA DE SERVICIOS ADMINISTRATIVOS</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</si>
  <si>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</si>
  <si>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</si>
  <si>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</si>
  <si>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</si>
  <si>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</si>
  <si>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</si>
  <si>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</si>
  <si>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</si>
  <si>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</si>
  <si>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</si>
  <si>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</si>
  <si>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</si>
  <si>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</si>
  <si>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</si>
  <si>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</si>
  <si>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</si>
  <si>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</si>
  <si>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</si>
  <si>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SI-330-2018</t>
  </si>
  <si>
    <t>AGENCIA DE DESARROLLO LOCAL DE ITAGUI-ADELI</t>
  </si>
  <si>
    <t>CONVENIO INTERADMINISTRATIVO DE ASOCIACION ENTRE EL MUNICIPIO DE ITAGUI Y LA AGENCIA DE DESARROLLO LOCAL DE ITAGUI -ADELI-, PARA PONER EN MARCHA  EL PROYECTO DEL  CENTRO DE DESARROLLO CULTURAL Y AMBIENTAL "EL CARIBE"</t>
  </si>
  <si>
    <t>13 MESES Y 15 DIAS</t>
  </si>
  <si>
    <t>ACTA Nº 12 MODIFICATORIA EN TIEMPO Y VALOR, SE ADICIONA EN 2 MESES  DESDE EL 01-10-2021 AL 30/11/2021                           ACTA Nº 11 MODIFICATORIA EN TIEMPO Y VALOR, SE ADICIONA EN 3 MESES  DESDE EL 01-07-2021 AL 30/09/2021                            ACTA Nº 9 MODIFICATORIA EN TIEMPO Y VALOR, SE ADICIONA EN 7 MESES  DESDE EL 01-12-2020 AL 30/06/2021                           ACTA N° 7 en  plazo  en 156 días, que va desde el 01 de enero  al  30 de noviembre 2020.                                          ACTA N° 5 en  plazo por 4 meses, que va desde el 01 de enero de 2020 al 30 de abril del 2020.
ACTA N°. 4 plazo y valor por 11 dias,que van desde el 21 de diciembre al 31 de diciembre del 2019</t>
  </si>
  <si>
    <t>SSA-318-2019</t>
  </si>
  <si>
    <t>SECRETARIA DE SALUD Y PROTECCIÓN SOCIAL</t>
  </si>
  <si>
    <t>QUIROS ALVAREZ PIEDAD ELENA</t>
  </si>
  <si>
    <t>42770676-4</t>
  </si>
  <si>
    <t>ARRENDAMIENTO DE UN (1) BIEN INMUEBLE, (LOCAL COMERCIAL, CON UN ÁREA DE 24,65 MTS2, DESTINADO PARA CAFETERÍA) QUE SE ENCUENTRA UBICADO EN EL INTERIOR DEL HOGAR DE LOS RECUERDOS, CARRERA 50ª Nº 33 - 01 DEL MUNICIPIO DE ITAGÜÍ</t>
  </si>
  <si>
    <t>$4.599.134 SIN EROGACION PRESUPUESTAL POR PARTE DEL MUNICIPIO</t>
  </si>
  <si>
    <t>12 MESES</t>
  </si>
  <si>
    <t>SUSPENSION  N° 12 HASTA EL 30/11/2021                              SUSPENSION  N° 11 HASTA EL 31/08/2021</t>
  </si>
  <si>
    <t>SSA-013-2020</t>
  </si>
  <si>
    <t>HERNANDEZ VALENCIA LIGIA DEL SOCORRO</t>
  </si>
  <si>
    <t>21653352-6</t>
  </si>
  <si>
    <t>ARRENDAMIENTO DE UN (1) LOCAL COMERCIAL, UBICADO EN LA CARRERA 52 N°  51 -95, TERCER (3) PISO DEL EDIFICIO JUDICIAL, CON UN ÁREA DE 5.35 M2, DESTINADO PARA LA EXPEDICION DE  FOTOCOPIAS</t>
  </si>
  <si>
    <t>$ 2147000 SIN EROGACION PRESUPUESTAL POR PARTE DEL MUNICIPIO</t>
  </si>
  <si>
    <t>6 MESES</t>
  </si>
  <si>
    <t>SUSPENSION N° 11 HASTA EL 31/03/2021</t>
  </si>
  <si>
    <t>AM-074-2020</t>
  </si>
  <si>
    <t>ALCALDIA MUNICIPAL</t>
  </si>
  <si>
    <t>CARO RESTREPO ANDREA</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</si>
  <si>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</si>
  <si>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</si>
  <si>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11 MESES</t>
  </si>
  <si>
    <t>ACTA N° 3 MODIFICATORIA DE ADICION EN PLAZOY VALOR, SE ADICIONA EN 6 MESES  DEL  01/06 AL 30/11/2021                     ACTA N° 1 MODIFICATORIA DE ADICION EN PLAZO  POR 150 DIAS QUE VA DESDE EL 01/01 AL 31/05/2021</t>
  </si>
  <si>
    <t>22 MESES</t>
  </si>
  <si>
    <t>SSA-133-2020</t>
  </si>
  <si>
    <t>BAN COLOMBIA</t>
  </si>
  <si>
    <t>890903938-8</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</si>
  <si>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</si>
  <si>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</si>
  <si>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SSA-228-2020</t>
  </si>
  <si>
    <t>BANCO BILBAO VIZCAYA ARGENTARIA COLOMBIA S</t>
  </si>
  <si>
    <t>860003020-1</t>
  </si>
  <si>
    <t xml:space="preserve">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  </t>
  </si>
  <si>
    <t>3 AÑOS</t>
  </si>
  <si>
    <t>SSA-313-2020</t>
  </si>
  <si>
    <t xml:space="preserve">SECRETARIA DE SERVICIOS ADMINISTRATIVOS </t>
  </si>
  <si>
    <t xml:space="preserve">CAJA DE COMPENSACIÓN FAMILIAR – COMFENALCO ANTIOQUIA
</t>
  </si>
  <si>
    <t>ARRENDAMIENTO DE UN LOCAL COMERCIAL UBICADO EN LA CALLE 36 Nro. 59-69 DENTRO DE LAS INSTALACIONES DEL PARQUE DITAIRES, SECTOR PIES DESCALZOS (CHORRITO), DESTINADO PARA SEDE ADMINISTRATIVA DE LA CAJA DE COMPENSACIÓN FAMILIAR COMFENALCO ANTIOQUIA</t>
  </si>
  <si>
    <t>12 meses</t>
  </si>
  <si>
    <t>SI-324-2020</t>
  </si>
  <si>
    <t>AGENCIA DE DESARROLLO LOCAL DE ITAGÛÍ –ADELI-</t>
  </si>
  <si>
    <r>
      <t>ADMINISTRACIÓN DELEGADA ENTRE EL MUNICIPIO DE ITAGÜÍ Y LA AGENCIA DE DESARROLLO LOCAL DE ITAGÜÍ –ADELI- PARA EL DESARROLLO DE ACTIVIDADES INHERENTES A LA FASE DE ESTUDIOS Y DISEÑOS DE LOS PROYECTOS DE INVERSIÓN DEL MUNICIPIO, DE CONFORMIDAD A LAS NORMAS VIGENTES.</t>
    </r>
    <r>
      <rPr>
        <sz val="11"/>
        <color indexed="8"/>
        <rFont val="Arial"/>
        <family val="2"/>
      </rPr>
      <t xml:space="preserve">  </t>
    </r>
  </si>
  <si>
    <t>3 MESES</t>
  </si>
  <si>
    <t>14 MESES Y 15 DIAS</t>
  </si>
  <si>
    <t>SVH-325-2020</t>
  </si>
  <si>
    <t>SECRETARIA DE VIVIENDA Y HABITAT</t>
  </si>
  <si>
    <t>FIDUCIA</t>
  </si>
  <si>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</si>
  <si>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 xml:space="preserve">39 MESES </t>
  </si>
  <si>
    <t>SI-362-2020</t>
  </si>
  <si>
    <t>CONSTRUCTORA SUMAS Y RESTAS S.A.S</t>
  </si>
  <si>
    <t>900284917-1</t>
  </si>
  <si>
    <t>CONSTRUCCION, AMPLIACION, OPTIMIZACION Y MEJORAMIENTO DE LOS SERVICIOS PUBLICOS DE LOS SISTEMAS DE ACUEDUCTO Y ALCANTARILLADO EN EL MUNICIPIO DE ITAGUI</t>
  </si>
  <si>
    <t>32 MESES</t>
  </si>
  <si>
    <t>SI-363-2020</t>
  </si>
  <si>
    <t>UNION TEMPORAL ITAGUI</t>
  </si>
  <si>
    <t>901436899-4</t>
  </si>
  <si>
    <t>CONSULTORÍA PARA EL FORTALECIMIENTO DEL SERVICIO DE ACUEDUCTO EN LAS ZONAS RURALES DEL MUNICIPIO DE ITAG Í E INTERVENTORÍA TÉCNICA, ADMINISTRATIVA, FINANCIERA, CONTABLE, AMBIENTAL Y JURÍDICA AL CONTRATO DE OBRA PARA LA CONSTRUCCIÓN, AMPLIACIÓN, OPTIMIZACIÓN Y MEJORAMIENTO DE LOS SERVICIOS PÚBLICOS DE LOS SISTEMAS DE ACUEDUCTOS Y ALCANTARILLADO EN EL MUNICIPIO DE ITAGUI</t>
  </si>
  <si>
    <t>33 MESES</t>
  </si>
  <si>
    <t>ENERO FEBRERO Y MARZO 2021</t>
  </si>
  <si>
    <t>SSYPS-001-2021</t>
  </si>
  <si>
    <t>SECRETARIA DE SALUD Y PROTECCION SOCIAL</t>
  </si>
  <si>
    <t>CUERPO DE BOMBEROS VOLUNTARIOS DEL MUNICIPIO DE ITAGÜÍ</t>
  </si>
  <si>
    <t>811014616-1</t>
  </si>
  <si>
    <t xml:space="preserve">PRESTACIÓN DE SERVICIOS PROFESIONALES PARA ACOMPAÑAR A LA ENTIDAD EN LA GESTIÓN Y OPERACIÓN DEL SISTEMA DE EMERGENCIAS MÉDICAS (SEM) EN EL MUNICIPIO DE ITAGÜÍ. </t>
  </si>
  <si>
    <t>SJ-002-2021</t>
  </si>
  <si>
    <t xml:space="preserve">SECRETARIA JURIDICA </t>
  </si>
  <si>
    <t>CONSULTORÍAS EMPRESARIALES EFICIENTES S.A.S. (CON-EME S.A.S)</t>
  </si>
  <si>
    <t>900487594-8</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</si>
  <si>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</si>
  <si>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 xml:space="preserve">SSYPS- 003-2021 </t>
  </si>
  <si>
    <t>E.S.E. HOSPITAL DEL SUR “GABRIEL JARAMILLLO PIEDRAHITA”</t>
  </si>
  <si>
    <t>811017810-6</t>
  </si>
  <si>
    <t>CONTRATO INTERADMINISTRATIVO PARA SOPORTAR A LA SECRETARÍA DE SALUD Y PROTECCIÓN SOCIAL EN EL DESARROLLO DE ESTRATEGIAS EN SALUD MENTAL ENMARCADAS EN EL PLAN DE SALUD PÚBLICA</t>
  </si>
  <si>
    <t xml:space="preserve">SSA-004-2021 </t>
  </si>
  <si>
    <t xml:space="preserve">E.S.E. HOSPITAL DEL SUR “GABRIEL JARAMILLLO PIEDRAHITA” </t>
  </si>
  <si>
    <t xml:space="preserve">ARRENDAMIENTO DE UN BIEN INMUEBLE CON UN ÁREA CONSTRUIDA DE 1.440,52 METROS CUADRADOS, UBICADO EN EL MUNICIPIO DE ITAGÜÍ EN LA CALLE 73A N° 52B-25 BARRIO SANTAMARÍA, CON MATRÍCULA INMOBILIARIA N° 001-791709, PARA USO DE LA ADMINISTRACIÓN MUNICIPAL DE ITAGÜÍ. </t>
  </si>
  <si>
    <t xml:space="preserve">360 DIAS </t>
  </si>
  <si>
    <t xml:space="preserve">ACTA N° 1 MODIFICATORIA DE ADICION EN PLAZO, SE ADICIONA 180 DIAS </t>
  </si>
  <si>
    <t xml:space="preserve">540 DIAS </t>
  </si>
  <si>
    <t>SSA-005-2021</t>
  </si>
  <si>
    <t>JUNTA DE ACCION COMUNAL VEREDA LAS LOMITAS</t>
  </si>
  <si>
    <t>811008404-0</t>
  </si>
  <si>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</si>
  <si>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SJ-006-2021</t>
  </si>
  <si>
    <t xml:space="preserve"> MUÑOZ VALENCIA LUISA FERNANDA</t>
  </si>
  <si>
    <t xml:space="preserve">43182890-5 </t>
  </si>
  <si>
    <t>PRESTACIÓN DE SERVICIOS DE APOYO A LA GESTIÓN PARA SOPORTAR Y ACOMPAÑAR A LA SECRETARÍA JURÍDICA EN ACTIVIDADES ADMINISTRATIVAS Y OPERATIVAS QUE FORTALEZCAN LA LEGALIDAD Y OPORTUNIDAD DE LA GESTIÓN ADMINISTRATIVA.</t>
  </si>
  <si>
    <t>Veintisiete (27) días y 11 meses</t>
  </si>
  <si>
    <t>SS-007-2021</t>
  </si>
  <si>
    <t>SECRETARIA DE SEGURIDAD</t>
  </si>
  <si>
    <t>PALMA NOVA Y CIA  S.A.S</t>
  </si>
  <si>
    <t>900473528-0</t>
  </si>
  <si>
    <t xml:space="preserve">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 </t>
  </si>
  <si>
    <t>SSA-008-2021</t>
  </si>
  <si>
    <t xml:space="preserve">COMERCIALIZADORA EL SUPERCOMBATE S.A.S. </t>
  </si>
  <si>
    <t>800148898-5</t>
  </si>
  <si>
    <t xml:space="preserve">ARRENDAMIENTO DE LOS LOCALES COMERCIALES 112,201,202,203,208,209, 210,211,212,213,227,233,234,235,248,249,250,251,252,254,255,301,401 Y CINCO (5) CELDAS DE PARQUEADERO UBICADOS EN LA CARRERA 50 NO. 51 – 51 EDIFICIO “CENTRO COMERCIAL DE ITAGÜÍ”, PARA EL FUNCIONAMIENTO Y EL USO DE LAS DEPENDENCIAS DE LA ADMINISTRACIÓN MUNICIPAL QUE SEAN ASIGNADAS.  </t>
  </si>
  <si>
    <t>SSA-009-2021</t>
  </si>
  <si>
    <t xml:space="preserve">CARMONA DIAZ CÉSAR AUGUSTO </t>
  </si>
  <si>
    <t>70111059 -5</t>
  </si>
  <si>
    <t>ARRENDAMIENTO DEL LOCAL 413 DEL CENTRO COMERCIAL ITAGÜÍ PLAZA PARA EL FUNCIONAMIENTO Y EL USO DE LAS DEPENDENCIAS DE LA ADMINISTRACIÓN MUNICIPAL QUE SEAN ASIGNADAS</t>
  </si>
  <si>
    <t>SSYPS-010-2021</t>
  </si>
  <si>
    <t xml:space="preserve">REALIZAR ACCIONES PARA LA GESTIÓN DE LA SALUD PÚBLICA EN EL MUNICIPIO DE ITAGÜÍ, ENFOCADAS EN LA VIGILANCIA EPIDEMIOLOGICA Y LA INSPECCIÓN, VIGILANCIA Y CONTROL DE FACTORES DE RIESGOS PARA LA SALUD, SEGÚN LINEAMIENTOS NACIONALES, DEPARTAMENTALES Y MUNICIPALES. </t>
  </si>
  <si>
    <t xml:space="preserve">ACTA N° 1 MODIFICATORIA DE ADICION EN PLAZO, SE ADICIONA 30 DIAS </t>
  </si>
  <si>
    <t>SSYPS-011-2021</t>
  </si>
  <si>
    <t xml:space="preserve">E.S.E. HOSPITAL DEL SUR “GABRIEL JARAMILLO PIEDRAHITA”.   </t>
  </si>
  <si>
    <t xml:space="preserve">CONTRATO INTERADMINISTRATIVO, PARA GARANTIZAR LA PRESTACIÓN DE SERVICIOS ASISTENCIALES DE SALUD, DETECCIÓN TEMPRANA Y PROTECCIÓN ESPECÍFICA A LA POBLACIÓN POBRE NO ASEGURADA (PPNA), QUE CUMPLAN CON LOS REQUISITOS DEL SISBÉN”; SEGÚN LOS DECRETOS 4747 DE 2007, 858 DE 2020 Y LAS RESOLUCIONES 5334 DE 2008, 3280 DE 2018 Y 858 DE 2020. </t>
  </si>
  <si>
    <t>SM-013-2021</t>
  </si>
  <si>
    <t xml:space="preserve">SECRETARIA DE MOVILIDAD </t>
  </si>
  <si>
    <t>INVERSIONISTAS CON VISIÓN S.A.S</t>
  </si>
  <si>
    <t>901048901-7</t>
  </si>
  <si>
    <t>ARRENDAMIENTO DE UN (1) LOTE DE TERRENO, PARA EL FUNCIONAMIENTO DEL PARQUEADERO, DESTINADO PARA EL ALMACENAMIENTO Y CUSTODIA DE LOS VEHÍCULOS INMOVILIZADOS POR PARTE DE LA SECRETARÍA DE MOVILIDAD DE ITAGÜÍ.</t>
  </si>
  <si>
    <t>SMA-014-201</t>
  </si>
  <si>
    <t>SECRETARIA DE MEDIO AMBIENTE</t>
  </si>
  <si>
    <t>UNIVERSIDAD CES</t>
  </si>
  <si>
    <t>890.984.002-6</t>
  </si>
  <si>
    <t>ATENDER, PROTEGER Y BRINDAR CUIDADOS BÁSICOS  GENERALES A LOS ANIMALES DOMÉSTICOS QUE SE ENCUENTREN EN ALTO GRADO DE VULNERABILIDAD Y SIN PROPIETARIO CONOCIDO</t>
  </si>
  <si>
    <t>SSA-015-2021</t>
  </si>
  <si>
    <t>PREVER S.A Y CIA. S.C.A</t>
  </si>
  <si>
    <t>890923500-1</t>
  </si>
  <si>
    <t xml:space="preserve">ARRENDAMIENTO DE UN LOTE DE TERRENO CON SUS MEJORAS Y ANEXIDADES, UBICADO EN LA DIAGONAL 43 Nº 28-51 DEL MUNICIPIO DE ITAGUÍ Y COLINDANTE CON EL CEMENTERIO JARDINES MONTESACRO, PARA LA REALIZACIÓN DE AUTOPSIAS O NECROPSIAS A CADÁVERES DE PERSONAS FALLECIDAS POR CAUSAS NATURALES O VIOLENTAS DENTRO DE LA JURISDICCIÓN DEL MUNICIPIO DE ITAGÜÍ. </t>
  </si>
  <si>
    <t>SSA-016-2021</t>
  </si>
  <si>
    <t xml:space="preserve"> OCAMPO DE RICO OFELIA DOLORES</t>
  </si>
  <si>
    <t>32329773-5</t>
  </si>
  <si>
    <t>ARRENDAMIENTO DE UN (1) LOCAL COMERCIAL, UBICADO EN LA CARRERA 51 N° 54-20, PRIMER PISO, IDENTIFICADO CON MATRICULA INMOBILIARIA N° 001-359560 PARA USO DE LA OFICINA DEL SISBÉN DE LA ADMINISTRACIÓN MUNICIPAL DE ITAGÜÍ</t>
  </si>
  <si>
    <t>SSA-017-2021</t>
  </si>
  <si>
    <t xml:space="preserve"> MARTÍNEZ ARIAS MISAEL OCTAVIO</t>
  </si>
  <si>
    <t>79722098-7</t>
  </si>
  <si>
    <t>ARRENDAMIENTO DEL LOCAL N° 404, UBICADO EN EL CENTRO COMERCIAL ITAGÜÍ PLAZA PARA EL FUNCIONAMIENTO Y EL USO DE LAS DEPENDENCIAS DE LA ADMINISTRACION MUNICIPAL QUE SEAN ASIGNADAS</t>
  </si>
  <si>
    <t>SSA-018-2021</t>
  </si>
  <si>
    <t>FUNDACION HOGAR DEL NIÑO</t>
  </si>
  <si>
    <t>900.281.591-0</t>
  </si>
  <si>
    <t>ARRENDAMIENTO DE BIEN INMUEBLE PARA LA ATENCIÓN HUMANITARIA DE ESTUDIANTES EN SITUACIÓN DE VULNERABILIDAD PERTENECIENTES A LOS ESTRATOS 1 Y 2 DEL MUNICIPIO DE ITAGÜÍ</t>
  </si>
  <si>
    <t>SSA-019-2021</t>
  </si>
  <si>
    <t xml:space="preserve"> PELAEZ TORO GERMAN DE JESUS</t>
  </si>
  <si>
    <t>71578432-8</t>
  </si>
  <si>
    <t>ARRENDAMIENTO DEL LOCAL 412 DEL CENTRO COMERCIAL ITAGÜÍ PLAZA PARA LA PRESTACIÓN ADECUADA Y EFICIENTE DE LOS SERVICIOS DE LA DIRECCIÓN ADMINISTRATIVA, AUTORIDAD ESPECIAL DE POLICÍA, CUIDADO E INTEGRIDAD DEL ESPACIO PÚBLICO Y GENERAL</t>
  </si>
  <si>
    <t>SSA-020-2021</t>
  </si>
  <si>
    <t xml:space="preserve"> CALLE RAMÍREZ CINDY JOHANA</t>
  </si>
  <si>
    <t xml:space="preserve">1039451646-5 </t>
  </si>
  <si>
    <t>ARRENDAMIENTO DE DOS (2) BIENES INMUEBLES (LOCALES COMERCIALES 1 Y 2), IDENTIFICADOS ASÍ: LOCAL 1 CON UN ÁREA DE 14.60 M2, UBICADO EN LA DIAGONAL 47 N° 32-65 Y EL LOCAL 2, CON UN ÁREA DE 14.50 M2, UBICADO EN LA DIAGONAL 47 N° 32-67, PARA ACTIVIDAD COMERCIAL AUTORIZADA LEGALMENTE.</t>
  </si>
  <si>
    <t>SSA-021-2021</t>
  </si>
  <si>
    <t xml:space="preserve"> BENJUMEA OSPINA  ORFILIA DE JESÚS</t>
  </si>
  <si>
    <t xml:space="preserve">42986862-6 </t>
  </si>
  <si>
    <t>ARRENDAMIENTO DE UN (1) BIEN INMUEBLE (LOCAL COMERCIAL), UBICADO EN LA CARRERA 55A N° 41-20, INTERIOR 7000, CON UN ÁREA DE 14 M2 Y DESTINADO PARA CAFETERÍA</t>
  </si>
  <si>
    <t>SSA-022-2021</t>
  </si>
  <si>
    <t xml:space="preserve">JUNTA DE ACCION COMUNAL VEREDA LAS LOMITAS </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</si>
  <si>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</si>
  <si>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SSA-023-2021</t>
  </si>
  <si>
    <t xml:space="preserve"> JARAMILLO MARIA GEORGINA</t>
  </si>
  <si>
    <t>32483607-9</t>
  </si>
  <si>
    <t>ARRENDAMIENTO DE UN (1) BIEN INMUEBLE (LOCAL COMERCIAL N° 3) CON UN ÁREA DE 8.50 M2, UBICADO EN LA CARRERA 52 N° 78-66, PARQUE DE LA FAMILIA DEL MUNICIPIO DE ITAGUI, CON DESTINACIÓN ESPECÍFICA DE CAFETERÍA</t>
  </si>
  <si>
    <t>SSA-024-2021</t>
  </si>
  <si>
    <r>
      <t xml:space="preserve"> LOPEZ PEREZ WILLIAM DE JESUS</t>
    </r>
    <r>
      <rPr>
        <sz val="9"/>
        <color indexed="8"/>
        <rFont val="Calibri"/>
        <family val="2"/>
      </rPr>
      <t xml:space="preserve"> </t>
    </r>
  </si>
  <si>
    <t xml:space="preserve">3661890-5 </t>
  </si>
  <si>
    <t>ARRENDAMIENTO DE UN (1) BIEN INMUEBLE (LOCAL COMERCIAL TIPO CASETA) CON UN ÁREA DE 8 M2, UBICADO EN LA CARRERA 50A Nº 76D SUR, BARRIO SURAMÉRICA, DESTINADO PARA LA VENTA DE FRUTAS Y JUGOS NATURALES</t>
  </si>
  <si>
    <t>SSA-025-2021</t>
  </si>
  <si>
    <t xml:space="preserve">INMOBILIARIA VICASA S.A.S. </t>
  </si>
  <si>
    <t>901193313-6</t>
  </si>
  <si>
    <t xml:space="preserve">ARRENDAMIENTO DE UN LOCAL COMERCIAL UBICADO EN LA CARRERA 51 Nº 54-28 DEL MUNICIPIO DE ITAGÜÍ, PRIMER PISO, QUE CUMPLA LAS FUNCIONES DE OFICINA, PARA EL FUNCIONAMIENTO Y EL USO DE LAS DEPENDENCIAS DE LA ADMINISTRACIÓN MUNICIPAL QUE SEAN ASIGNADAS. </t>
  </si>
  <si>
    <t>SSA-026-2020</t>
  </si>
  <si>
    <t xml:space="preserve"> ESTRADA AGUDELO LIA PATRICIA</t>
  </si>
  <si>
    <t xml:space="preserve">43827777-0 </t>
  </si>
  <si>
    <t>ARRENDAMIENTO DE LOCAL COMERCIAL, UBICADO  EN LA CALLE 55 Nº 50-40 DEL MUNICIPIO DE ITAGÜÍ, PARA EL FUNCIONAMIENTO Y EL USO DE LAS DEPENDENCIAS DE LA ADMINISTRACION MUNICIPAL QUE SEAN ASIGNADAS</t>
  </si>
  <si>
    <t>SSA-027-2021</t>
  </si>
  <si>
    <t xml:space="preserve"> MAYA ECHAVARRÍA ELKIN MARIO </t>
  </si>
  <si>
    <t>3.352.817-1</t>
  </si>
  <si>
    <t>ARRENDAMIENTO DE BIEN INMUEBLE LOCALIZADO EN LA VEREDA LOS GÓMEZ, PARA EL FUNCIONAMIENTO DE LA CORREGIDURÍA Y COMISARÍA DE FAMILIA DEL CORREGIMIENTO EL MANZANILLO DEL MUNICIPIO DE ITAGÛÍ</t>
  </si>
  <si>
    <t>SS-028-2021</t>
  </si>
  <si>
    <t xml:space="preserve"> ARANGO VASQUEZ  MARIA EUGENIA </t>
  </si>
  <si>
    <t>42760462-2</t>
  </si>
  <si>
    <t>ARRENDAMIENTO DE INMUEBLE PARA EL COMANDO DE LA POLICÍA MILITAR DEL EJÉRCITO EN EL MUNICIPIO DE ITAGUÍ, UBICADO EN LA CARRERA 68 N° 67-06, CON FOLIO DE MATRÍCULA INMOBILIARIA No. 001-133138</t>
  </si>
  <si>
    <t>SSA-029-2021</t>
  </si>
  <si>
    <t xml:space="preserve"> VILLADA CASTAÑO ALBA LEDY</t>
  </si>
  <si>
    <t>42755501-1</t>
  </si>
  <si>
    <t>ARRENDAMIENTO DE UN (1) BIEN INMUEBLE (LOCAL COMERCIAL N° 2) CON UN ÁREA DE 8.50 M2, UBICADO EN LA CARRERA 52 N° 78-66, PARQUE DE LA FAMILIA DEL MUNICIPIO DE ITAGUI, CON DESTINACIÓN ESPECÍFICA DE CAFETERÍA</t>
  </si>
  <si>
    <t>23 DIAS Y 11 MESES</t>
  </si>
  <si>
    <t>DAP-030-2021</t>
  </si>
  <si>
    <t xml:space="preserve">DIRECCION ADMINISTRATIVA DE PLANEACION </t>
  </si>
  <si>
    <t>ORIENTAR DFE S.A.S.</t>
  </si>
  <si>
    <t>901012236-1</t>
  </si>
  <si>
    <t>PRESTACIÓN DE SERVICIOS DE PROFESIONALES PARA LA EJECUCIÓN DE ACTIVIDADES DE ASESORIA, SOPORTE Y ASISTENCIA OPERATIVA PARA EL FORTALECIMIENTO DE LOS PROGRAMAS Y PROYECTOS DESARROLLADOS POR EL DEPARTAMENTO ADMINISTRATIVO DE PLANEACIÓN DEL MUNICIPIO DE ITAGÜÍ</t>
  </si>
  <si>
    <t>11  MESES Y 17 DIAS</t>
  </si>
  <si>
    <t>SSA-031-2021</t>
  </si>
  <si>
    <t xml:space="preserve">E.S.E. HOSPITAL DEL SUR “GABRIEL JARAMILLO PIEDRAHITA”. </t>
  </si>
  <si>
    <t>PRESTAR LOS SERVICIOS PARA GARANTIZAR LA INTERVENCIÓN DEL SISTEMA DE GESTIÓN DE SEGURIDAD Y SALUD EN EL TRABAJO, LIDERANDO Y SOPORTANDO LAS ACCIONES PROPIAS PARA DESARROLLAR LOS EXÁMENES Y EVALUACIONES MÉDICAS EN CUMPLIMIENTO A LA RESOLUCIÓN 2346 DE 2007 DEL MINISTERIO DE LA PROTECCIÓN SOCIAL Y ACORDE CON EL PROFESIOGRAMA DEL MUNICIPIO DE ITAGÜÍ</t>
  </si>
  <si>
    <t xml:space="preserve">564 DIAS </t>
  </si>
  <si>
    <t>ACTA N° 1 MODIFICATORA DE ADICION EN PLAZO , SE ADICIONA EN 210 DIAS, HASTA EL 31/07/2022</t>
  </si>
  <si>
    <t xml:space="preserve">774 DIAS </t>
  </si>
  <si>
    <t>SH-032-2021</t>
  </si>
  <si>
    <t>SECRETARIA DE HACIENDA</t>
  </si>
  <si>
    <t xml:space="preserve">CONSULTORÍAS EMPRESARIALES EFICIENTES S.A.S (CON-EME S.A.S)  </t>
  </si>
  <si>
    <t>900.487.594-8</t>
  </si>
  <si>
    <t>APOYAR Y ACOMPAÑAR AL MUNICIPIO DE ITAGÜÍ EN LA INSTRUMENTACIÓN, PROYECCIÓN Y TRÁMITE DE LAS ACTUACIONES QUE DEBAN ADELANTARSE EN LOS PROCESOS ADMINISTRATIVOS DE COBRO COACTIVO PARA EL RECAUDO DE LAS OBLIGACIONES CREADAS EN SU FAVOR POR PRESTAR MÉRITO EJECUTIVO, REPRESENTARLO EN PROCESOS CONCURSALES Y DE INSOLVENCIA DE PERSONA NATURAL NO COMERCIANTE Y REALIZAR LAS NOTIFICACIONES DE ESTADO DE CUENTA POR CONCEPTO DE SEÑALIZACIÓN Y SISTEMATIZACIÓN.</t>
  </si>
  <si>
    <t>20 DIAS Y 11 MESES</t>
  </si>
  <si>
    <t>SJ-033-2021</t>
  </si>
  <si>
    <t xml:space="preserve"> BUITRAGO GÓMEZ NUBIA ELENA
</t>
  </si>
  <si>
    <t>43795503-0</t>
  </si>
  <si>
    <t xml:space="preserve">PRESTACIÓN DE SERVICIOS PROFESIONALES DE REPRESENTACIÓN JUDICIAL EN ASUNTOS PUNTUALES Y ESPECIALES QUE FORTALECEN LA LEGALIDAD Y OPORTUNIDAD DE LA GESTIÓN ADMINISTRATIVA DE LA SECRETARIA JURÍDICA DEL MUNICIPIO DE ITAGUI. </t>
  </si>
  <si>
    <t xml:space="preserve">11 MESES </t>
  </si>
  <si>
    <t>SS-034-2021</t>
  </si>
  <si>
    <t xml:space="preserve">SECTETARIA DE SEGURIDAD </t>
  </si>
  <si>
    <t>CONSTRUCTORA CONARTE S.A.S.</t>
  </si>
  <si>
    <t>811.039.557-1</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</si>
  <si>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</si>
  <si>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19 DIAS Y 11 MESES</t>
  </si>
  <si>
    <t>SVH-035-2020</t>
  </si>
  <si>
    <t xml:space="preserve"> GARCIA ROLDAN JEFFERY</t>
  </si>
  <si>
    <t xml:space="preserve">PRESTACIÓN DE SERVICIOS PROFESIONALES PARA BRINDAR ACOMPAÑAMIENTO SOCIAL EN EL DESARROLLO DE LAS ACTIVIDADES PROPIAS DE LA SECRETARÍA DE VIVIENDA Y HÁBITAT. </t>
  </si>
  <si>
    <t>SE-036-2021</t>
  </si>
  <si>
    <t>SECRETARIA DE EDUCACION</t>
  </si>
  <si>
    <t xml:space="preserve">GMA DIGITAL S.A.S. 
</t>
  </si>
  <si>
    <t>900388112-7</t>
  </si>
  <si>
    <t xml:space="preserve">PRESTACIÓN SOFTWARE COMO SERVICIO (SaaS) PARA LA PLATAFORMA INFORMÁTICA, PARA ALMACENAMIENTO, AUTOMATIZACIÓN Y ADMINISTRACIÓN DE LA INFORMACIÓN DE LAS INSTITUCIONES EDUCATIVAS OFICIALES Y LA SECRETARÍA DE EDUCACIÓN DEL MUNICIPIO DE ITAGÜÍ DURANTE LA VIGENCIA 2021. </t>
  </si>
  <si>
    <t>SSA-037-2021</t>
  </si>
  <si>
    <t xml:space="preserve"> BOLIVAR GLORIA AMPARO
</t>
  </si>
  <si>
    <t xml:space="preserve">42777005-4 </t>
  </si>
  <si>
    <t>ARRENDAMIENTO DE UNA CASETA METÁLICA UBICADA EN UN ÁREA DE 2X1 M2, PARA VENTA DE COMESTIBLES Y BEBIDAS, SITUADA EN EL BARRIO SAN FRANCISCO DEL MUNICIPIO DE ITAGÜÍ, COMUNA 10 ENTRE LAS CALLES 27 Y 28, AL FRENTE DE LA IGLESIA SAN FRANCISCO DE PAULA</t>
  </si>
  <si>
    <t>345 DIAS</t>
  </si>
  <si>
    <t>SC-038-2021</t>
  </si>
  <si>
    <t>SECRETARIA DE COMUNICACIONES</t>
  </si>
  <si>
    <t xml:space="preserve">ESTRELLA GRUPO EMPRESARIAL S.A.
</t>
  </si>
  <si>
    <t>811006904-2</t>
  </si>
  <si>
    <t xml:space="preserve">PRESTACIÓN DE SERVICIOS DE APOYO A LA GESTIÓN PARA ACOMPAÑAR Y SOPORTAR A LA SECRETARÍA DE COMUNICACIONES EN LA PROMOCIÓN Y DIFUSIÓN DE LAS CAMPAÑAS, NOTICIAS, ESTRATEGIAS, PROYECTOS Y ACCIONES DE COMUNICACIÓN PÚBLICA DE LA ALCALDÍA DE ITAGÜÍ A TRAVÉS DE LOS DIFERENTES MEDIOS Y CANALES DE COMUNICACIÓN MASIVA. </t>
  </si>
  <si>
    <t>11 MESES Y 5 DIAS</t>
  </si>
  <si>
    <t>SSA-039-2021</t>
  </si>
  <si>
    <t xml:space="preserve">SOCIEDAD SAN VICENTE DE PAUL CONFERENCIA DEL ROSARIO DE ITAGUI. </t>
  </si>
  <si>
    <t>890905748-4</t>
  </si>
  <si>
    <t>ARRENDAMIENTO DE BIEN INMUEBLE LOCALIZADO EN LA CALLE 52 N° 48-12 (INSTALACIONES COLEGIO EL ROSARIO) DESTINADO PARA ACTIVIDADES INHERENTES EN PROCESOS DE FORMACIÓN CONTINUA, PARA LA PROYECCIÓN CÍVICA, CULTURAL Y MUSICAL EN EL MUNICIPIO DE ITAGÜÍ</t>
  </si>
  <si>
    <t>SE-040-2021</t>
  </si>
  <si>
    <t>COOPERATIVA MULTIACTIVA PARA LA EDUCACIÓN INTEGRAL - COOMEI.</t>
  </si>
  <si>
    <t>800171406-1</t>
  </si>
  <si>
    <t>CONTRATO DE PRESTACIÓN DE SERVICIOS PROFESIONALES PARA BRINDAR ASESORÍA EN LAS ACTIVIDADES ADMINISTRATIVAS QUE COMPRENDEN EL MANEJO DE LOS ASUNTOS PÚBLICOS DE LA ENTIDAD EN MATERIA DE FORTALECIMIENTO INSTITUCIONAL Y ORIENTACIÓN EN EL ÁREA DE TALENTO HUMANO DEL MUNICIPIO DE ITAGUÍ</t>
  </si>
  <si>
    <t>10 MESES Y 20 DIAS</t>
  </si>
  <si>
    <t>SH-041-2021</t>
  </si>
  <si>
    <t>PLANEACIONES TRIBUTARIAS Y ESTRATEGICAS S.A.S.</t>
  </si>
  <si>
    <t>900747313-1</t>
  </si>
  <si>
    <t>PRESTACIÓN DE SERVICIOS PROFESIONALES PARA EL ACOMPAÑAMIENTO Y FORTALECIMIENTO DE LA SECRETARIA DE HACIENDA, A PARTIR DE ESTRATEGIAS ENMARCADAS EN EFICIENCIA, INNOVACION Y SEGURIDAD JURÍDICA DE LAS FINANZAS PUBLICAS DEL MUNICIPIO DE ITAGÜI</t>
  </si>
  <si>
    <t>SSA-042-2021</t>
  </si>
  <si>
    <t xml:space="preserve">DE LOS RIOS RENTERIA ANA CLARA </t>
  </si>
  <si>
    <t xml:space="preserve">43604379-5   </t>
  </si>
  <si>
    <t>11 MESES Y 7 DIAS</t>
  </si>
  <si>
    <t>SE-043-2021</t>
  </si>
  <si>
    <t xml:space="preserve">MICROCINCO Y CIA LTDA.   
</t>
  </si>
  <si>
    <t>811.023.500-2</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</si>
  <si>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</si>
  <si>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 xml:space="preserve">8 MESES </t>
  </si>
  <si>
    <t xml:space="preserve">ACTA N° 1 MODIFICATORIA DE ADICION EN  VALOR Y PLAZO, SE ADICIONA EN 73 DIAS </t>
  </si>
  <si>
    <t>SMA-044-2021</t>
  </si>
  <si>
    <t xml:space="preserve">CORPORACIÓN PARA EL MANEJO SOSTENIBLE DE LOS BOSQUES MASBOSQUES </t>
  </si>
  <si>
    <t>811.043.476-9</t>
  </si>
  <si>
    <t>AUNAR ESFUERZOS PARA DAR CONTINUIDAD A LA IMPLEMENTACIÓN DEL ESQUEMA DE PAGO POR SERVICIOS AMBIENTALES (PSA) PARA LA CONSERVACIÓN DE ÁREAS Y ECOSISTEMAS ESTRATÉGICOS DEL RECURSO HÍDRICO.</t>
  </si>
  <si>
    <t>ACTA N°3 MODIFICATORIA DE ADICION EN PLAZO, SE ADICIONA EN 180 DIAS, HASTA EL 30/06/2022</t>
  </si>
  <si>
    <t>DAP-047-2021</t>
  </si>
  <si>
    <t>CONSULTORÍAS EMPRESARIALES EFICIENTES S.A.S (CON-EME S.A.S).</t>
  </si>
  <si>
    <t>PRESTACIÓN DE SERVICIOS PROFESIONALES DE ASESORÍA, Y ACOMPAÑAMIENTO PARA EL FORTALECIMIENTO Y MEJORAMIENTO CONTINUO DEL SISTEMA DE GESTIÓN DE LA CALIDAD BAJO LA NTC-ISO 9001, RENDICION PUBLICA DE CUENTAS, SEGUIMIENTO DEL PLAN ANTICORRUPCIÓN Y DE ATENCIÓN AL CIUDADANO Y DEL MAPA DE RIESGOS DE CORRUPCION DEL MUNICIPIO DE ITAGÜÍ.</t>
  </si>
  <si>
    <t>SI-048-2021</t>
  </si>
  <si>
    <t xml:space="preserve"> CARDONA CARDONA MIGUEL ÁNGEL   </t>
  </si>
  <si>
    <t>98592926-0</t>
  </si>
  <si>
    <t xml:space="preserve">PRESTACIÓN DE SERVICIOS PROFESIONALES PARA SOPORTAR Y ACOMPAÑAR A LA ENTIDAD EN LOS PROCESOS, PROGRAMAS Y PROYECTOS LLEVADOS A CABO POR LA SECRETARÍA DE INFRAESTRUCTURA DEL MUNICIPIO DE ITAGÜÍ. </t>
  </si>
  <si>
    <t xml:space="preserve">11 MESES Y 11 DIAS </t>
  </si>
  <si>
    <t>SP-049-2021</t>
  </si>
  <si>
    <t>SECRETARIA PRIVADA</t>
  </si>
  <si>
    <t>EMPRESA PARA LA SEGURIDAD URBANA – ESU</t>
  </si>
  <si>
    <t xml:space="preserve">890.984.761-8 </t>
  </si>
  <si>
    <t>CONTRATO INTERADMINISTRATIVO DE ADMINISTRACIÓN DELEGADA DE RECURSOS ENTRE LA EMPRESA PARA LA SEGURIDAD URBANA –ESU- Y EL MUNICIPIO DE ITAGUI DESTINADOS AL ARRENDAMIENTO DE UN VEHICULO BLINDADO PARA EL SEÑOR ALCALDE</t>
  </si>
  <si>
    <t>128 DIAS</t>
  </si>
  <si>
    <t xml:space="preserve">ACTA N° 2 MODIFICATORIA DE ADICION EN PLAZO Y VALOR, SE ADICIONA EN 60 DIAS  </t>
  </si>
  <si>
    <t xml:space="preserve">188 DIAS </t>
  </si>
  <si>
    <t>SF-051-2021</t>
  </si>
  <si>
    <t>SECRETARIA DE LA FAMILIA</t>
  </si>
  <si>
    <t xml:space="preserve"> JIMÉNEZ LÓPEZ NATALIA ANDREA</t>
  </si>
  <si>
    <t xml:space="preserve">1037573785-7 </t>
  </si>
  <si>
    <t>PRESTACIÓN DE SERVICIOS PROFESIONALES DE UN COMUNICADOR SOCIAL QUE APOYE A LA SECRETARÍA DE LA FAMILIA EN EL FORTALECIMIENTO DE SUS ESTRATEGIAS, PLANES, PROGRAMAS Y PROYECTOS DIRIGIDOS A LAS FAMILIAS DEL MUNICIPIO DE ITAGÜÍ</t>
  </si>
  <si>
    <t>SC-052-2021</t>
  </si>
  <si>
    <t xml:space="preserve"> JARAMILLO ZAPATA JUAN DAVID</t>
  </si>
  <si>
    <t>1128427952-6</t>
  </si>
  <si>
    <t>PRESTACIÓN DE SERVICIOS PROFESIONALES DE COMUNICADOR PERIODISTA PARA ACOMPAÑAR Y SOPORTAR A LA ENTIDAD EN EL FORTALECIMIENTO DE LOS PROCESOS DE COMUNICACIÓN INTERNA Y EXTERNA DEL MUNICIPIO DE ITAGÛÍ</t>
  </si>
  <si>
    <t>SGM-053-2021</t>
  </si>
  <si>
    <t>SECRETARIA DE GOBIERNO</t>
  </si>
  <si>
    <t xml:space="preserve"> VALLEJO ARISTIZABAL CATALINA SOFIA</t>
  </si>
  <si>
    <t xml:space="preserve">43867411- 1 </t>
  </si>
  <si>
    <t>PRESTACIÓN DE SERVICIOS PROFESIONALES DE UN MÉDICO PARA ACOMPAÑAR LAS ACTIVIDADES LLEVADAS A CABO EN LA DIRECCIÓN DEL POSCONFLICTO Y LA RECONCILIACIÓN, EL CENTRO DE ATENCIÓN A VÍCTIMAS Y EL CENTRO DE ATENCIÓN PENAL INTEGRAL CAPI DEL MUNICIPIO DE ITAGÜÍ</t>
  </si>
  <si>
    <t xml:space="preserve">10 MESES Y 27 DIAS </t>
  </si>
  <si>
    <t>SSA-054-2021</t>
  </si>
  <si>
    <t xml:space="preserve">LOPEZ GONZALEZ
 HANDER ALEXIS 
</t>
  </si>
  <si>
    <t>1022097993-6</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</si>
  <si>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</si>
  <si>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SGM-055-2021</t>
  </si>
  <si>
    <t xml:space="preserve">SECRETARIA DE GOBIERNO </t>
  </si>
  <si>
    <t>SOLUCIONES EMPRESARIALES PV S.A.S</t>
  </si>
  <si>
    <t>900310636-9</t>
  </si>
  <si>
    <t>PRESTACIÓN DE SERVICIOS PROFESIONALES PARA LA EJECUCIÓN DE ACTIVIDADES DE ASESORIA, ASISTENCIA OPERATIVA Y APOYO LOGÍSTICO REQUERIDO POR LA DIRECCIÓN ADMINISTRATIVA, AUTORIDAD ESPECIAL DE POLICÍA, INTEGRIDAD URBANÍSTICA DEL MUNICIPIO DE ITAGÜÍ</t>
  </si>
  <si>
    <t>10 MESES Y 17 DIAS</t>
  </si>
  <si>
    <t>SSYPS-056-2021</t>
  </si>
  <si>
    <t xml:space="preserve"> OSORIO FERNANDO DE JESUS </t>
  </si>
  <si>
    <t>70516961-3</t>
  </si>
  <si>
    <t>PRESTACION DE SERVICIOS DE APOYO A LA GESTIÓN PARA ACOMPAÑAR Y SOPORTAR A LA SECRETARIA DE SALUD Y PROTECCIÓN SOCIAL DE ITAGÜÍ EN EL PROGRAMA DE “ALIMENTACIÓN CON OPORTUNIDADES SANAS Y SEGURAS</t>
  </si>
  <si>
    <t>SSYPS-057-2021</t>
  </si>
  <si>
    <t xml:space="preserve"> VILLA GARCIA SERGIO ANDRES    </t>
  </si>
  <si>
    <t>1128405710-6</t>
  </si>
  <si>
    <t>PRESTACIÓN DE SERVICIOS DE UN PROFESIONAL EN GERENCIA DE SISTEMAS DE INFORMACIÓN EN SALUD (GESIS); PARA EL APOYO A LA SECRETARIA DE SALUD EN LOS DIFERENTES PROGRAMAS DE LA LÍNEA ESTRATÉGICA “UNA CIUDAD CON OPORTUNIDADES PARA TODOS EN SALUD</t>
  </si>
  <si>
    <t>SE-058-2021</t>
  </si>
  <si>
    <t xml:space="preserve">FUNDACIÓN DIEGO ECHAVARRÍA MISAS CENTRO CULTURAL Y EDUCATIVO
</t>
  </si>
  <si>
    <t>890901523-6</t>
  </si>
  <si>
    <t xml:space="preserve">CONTRATAR EL ARRIENDO DE UN INMUEBLE UBICADO EN EL MUNICIPIO DE ITAGÜÍ EN LA CALLE 48 Nº. 51-38 PARA EL FUNCIONAMIENTO DEL CITYLAB “LABORATORIO DE CIUDAD” DEL PLAN DIGITAL ITAGÜÍ, EL CUAL CONSTA CON ADECUACIONES DE SERVICIOS PÚBLICOS, SALA DE REUNIONES, CONECTIVIDAD Y AULA MÚLTIPLE. </t>
  </si>
  <si>
    <t xml:space="preserve">ACTA N° 1 MODIFICATORIA DE ADICION EN VALOR Y  PLAZO, SE ADICIONA EN 2 MESES, HASTA EL 30-11-2021 </t>
  </si>
  <si>
    <t xml:space="preserve">10 MESES </t>
  </si>
  <si>
    <t>SC-059-2021</t>
  </si>
  <si>
    <t xml:space="preserve"> CANO LONDOÑO LAURA  </t>
  </si>
  <si>
    <t>1036644571-1</t>
  </si>
  <si>
    <t xml:space="preserve">PRESTACIÓN DE SERVICIOS PROFESIONALES PARA FORTALECER LA ESTRATEGIA DIGITAL DE LA SECRETARÍA DE LAS COMUNICACIONES CON LA CREACIÓN DE CONTENIDOS INFORMATIVOS Y LA PUBLICACIÓN DE NOTICIAS DE EVENTOS, PROYECTOS, AVANCES Y RESULTADOS DE LA GESTIÓN DE LA ADMINISTRACIÓN MUNICIPAL EN LOS DIFERENTES CANALES DE DIFUSIÓN </t>
  </si>
  <si>
    <t>SSYPS-060-2021</t>
  </si>
  <si>
    <t xml:space="preserve"> ROMÁN SÁNCHEZ MÓNICA MARÍA    </t>
  </si>
  <si>
    <t>1017199376-1</t>
  </si>
  <si>
    <t>PRESTACIÓN DE SERVICIOS DE UN PROFESIONAL EN GERENCIA DE SISTEMAS DE INFORMACIÓN EN SALUD (GESIS); PARA EL APOYO A LA SECRETARIA DE SALUD EN LOS DIFERENTES PROGRAMAS DE LA LÍNEA ESTRATÉGICA “UNA CIUDAD CON OPORTUNIDADES PARA TODOS EN SALUD.</t>
  </si>
  <si>
    <t>SSYPS-061-2021</t>
  </si>
  <si>
    <t xml:space="preserve">SECRETARIA DE SALUD Y PROTECCION SOCIAL </t>
  </si>
  <si>
    <t xml:space="preserve"> MARTÍNEZ DUQUE DIANA MARIA</t>
  </si>
  <si>
    <t xml:space="preserve">1128282395-9 </t>
  </si>
  <si>
    <t>SSYPS-062-2021</t>
  </si>
  <si>
    <t xml:space="preserve"> RESTREPO BEDOYA GLORIA CECILIA 
</t>
  </si>
  <si>
    <t>42756605-3</t>
  </si>
  <si>
    <t xml:space="preserve">PRESTACIÓN DE SERVICIOS PROFESIONALES PARA SOPORTAR LA GESTIÓN INTEGRAL DE LA SECRETARÍA DE SALUD Y PROTECCIÓN SOCIAL, ESPECIFICAMENTE EN SU COMPONENTE DE PRESTACIÓN DE SERVICIOS DE SALUD A LA POBLACIÓN POBRE NO ASEGURADA – PPNA. </t>
  </si>
  <si>
    <t>SSYPS-063-2021</t>
  </si>
  <si>
    <t xml:space="preserve"> CELIS CASTRILLON JORGE ELIECER</t>
  </si>
  <si>
    <t>98593183-1</t>
  </si>
  <si>
    <t>SH-064-2021</t>
  </si>
  <si>
    <t>YUPANA CONSULTORES S.A.S.</t>
  </si>
  <si>
    <t>900284368-8</t>
  </si>
  <si>
    <t>PRESTACIÓN DE SERVICIOS PROFESIONALES PARA ACOMPAÑAR, ASESORAR Y BRINDAR SOPORTE A LA SUBSECRETARÍA DE GESTIÓN DE RENTAS Y LA OFICINA DE FISCALIZACIÓN, CONTROL Y COBRO PERSUASIVO DEL MUNICIPIO DE ITAGÜÍ EN LAS ACTIVIDADES PROPIAS DE SUSTANCIACIÓN, TRÁMITE Y PROYECCIÓN DE ACTUACIONES EN GENERAL DE LOS PROCESOS ADELANTADOS POR ESTAS DEPENDENCIAS.</t>
  </si>
  <si>
    <t>SC-065-2021</t>
  </si>
  <si>
    <t>I YA TENEMOS TUS IDEAS S.A.S</t>
  </si>
  <si>
    <t>901257007-3</t>
  </si>
  <si>
    <t>PRESTACIÓN DE SERVICIOS PROFESIONALES PARA ACOMPAÑAR A LA SECRETARÍA DE LAS COMUNICACIONES EN LA GENERACIÓN Y PRODUCCIÓN DE CONTENIDOS INFORMATIVOS EN TODO TIPO DE FORMATOS, CREACIÓN DE CAMPAÑAS INSTITUCIONALES Y DIFUSIÓN DE LA INFORMACIÓN DE LA ADMINISTRACIÓN MUNICIPAL</t>
  </si>
  <si>
    <t xml:space="preserve">10 MESES Y 22 DIAS </t>
  </si>
  <si>
    <t>SC-066-2021</t>
  </si>
  <si>
    <t xml:space="preserve">OSSA OSORNO JOHN ALEXIS </t>
  </si>
  <si>
    <t>1036640521-</t>
  </si>
  <si>
    <t>PRESTACIÓN DE SERVICIOS DE APOYO A LA GESTIÓN PARA ACOMPAÑAR A LA SECRETARÍA DE LAS COMUNICACIONES EN LA PRESENTACIÓN Y ANIMACIÓN DE EVENTOS ORGANIZADOS POR LA ADMINISTRACIÓN MUNICIPAL, LA GRABACIÓN DE CUÑAS Y LA REALIZACIÓN DE VOCES PARA VIDEOS INSTITUCIONALES.</t>
  </si>
  <si>
    <t>SC-067-2021</t>
  </si>
  <si>
    <t xml:space="preserve">LAVERDE GÓMEZ DANIELA </t>
  </si>
  <si>
    <t>1152209558-1</t>
  </si>
  <si>
    <t>PRESTACIÓN DE SERVICIOS DE APOYO A LA GESTIÓN PARA FORTALECER LA IMAGEN INSTITUCIONAL Y LA DIFUSIÓN DE LA GESTIÓN DE LA ADMINISTRACIÓN MUNICIPAL A TRAVÉS DE LA APLICACIÓN DE CAMPAÑAS Y PIEZAS COMUNICACIONALES.</t>
  </si>
  <si>
    <t>SH-068-2021</t>
  </si>
  <si>
    <t xml:space="preserve">YUPANA CONSULTORES S.A.S
</t>
  </si>
  <si>
    <t>PRESTACIÓN DE SERVICIOS PROFESIONALES DE ASESORÍA Y ACOMPAÑAMIENTO A LOS PROCESOS DE PREPARACIÓN, REVISIÓN, ANÁLISIS Y PRESENTACIÓN DE INFORMACIÓN CONTABLE, TRIBUTARIA Y PRESUPUESTAL DEL MUNICIPIO DE ITAGUI A LA CONTADURÍA GENERAL DE LA NACIÓN Y DE LA INFORMACION EXOGENA QUE SE RINDE A LA DIRECCION DE IMPUESTOS Y ADUANAS NACIONALES (DIAN), ASÍ COMO ASESORÍA EN SEGURIDAD SOCIAL INTEGRAL PARA EL ÁREA DE SALARIOS Y PRESTACIONES SOCIALES Y SANEAMIENTO DEL PASIVO PENSIONAL DEL MUNICIPIO DE ITAGÜÍ</t>
  </si>
  <si>
    <t>SC-069-2021</t>
  </si>
  <si>
    <t xml:space="preserve"> MARÍN QUIROZ CARLOS ANDRES
</t>
  </si>
  <si>
    <t>1152450199-1</t>
  </si>
  <si>
    <t>PRESTACIÓN DE SERVICIOS PROFESIONALES DE UN COMUNICADOR SOCIAL PARA REALIZAR ACTIVIDADES DIRIGIDAS A VISIBILIZAR LAS ACCIONES DE GOBIERNO DE LA ADMINISTRACIÓN MUNICIPAL POR MEDIO DE LA PREPRODUCCIÓN, PRODUCCIÓN Y POSTPRODUCCIÓN DE PIEZAS AUDIOVISUALES</t>
  </si>
  <si>
    <t>SPC-070-2021</t>
  </si>
  <si>
    <t>SECETARIA DE PARTICIPACION</t>
  </si>
  <si>
    <r>
      <t>CORPORACIÓN PROSPECTIVA GLOBAL</t>
    </r>
    <r>
      <rPr>
        <b/>
        <sz val="12"/>
        <color indexed="8"/>
        <rFont val="Arial"/>
        <family val="2"/>
      </rPr>
      <t xml:space="preserve"> </t>
    </r>
  </si>
  <si>
    <t>900456357-6</t>
  </si>
  <si>
    <t>PRESTACIÓN DE SERVICIOS PROFESIONALES PARA SOPORTAR A LA SECRETARÍA DE PARTICIPACIÓN CIUDADANA EN LA REALIZACIÓN DE ACTIVIDADES DE ACOMPAÑAMIENTO, FORTALECIMIENTO, CAPACITACIÓN Y ORIENTACIÓN DE LOS ORGANISMOS COMUNALES Y LAS POBLACIONES REPRESENTATIVAS QUE SON BENEFICIARIAS DE LOS PROGRAMAS Y PROYECTOS EJECUTADOS POR ESTA DEPENDENCIA</t>
  </si>
  <si>
    <t>10 MESES Y 15 DIAS</t>
  </si>
  <si>
    <t>SSYPS-071-2021</t>
  </si>
  <si>
    <t xml:space="preserve"> ZAPATA ALZATE JOHNY ALONSO
</t>
  </si>
  <si>
    <t>98634950-1</t>
  </si>
  <si>
    <t>PRESTACIÓN DE SERVICIOS PROFESIONALES PARA APOYAR LOS PROCESOS DE MONITOREO Y EVALUACIÓN, AL CUMPLIMIENTO DE LA EJECUCIÓN DE LAS ACTIVIDADES DE PROTECCIÓN ESPECÍFICA, DETECCIÓN TEMPRANA Y SISTEMA GAUDI - RÉGIMEN SUBSIDIADO O LO QUE HAGA SUS VECES PARA MUNICIPIO DE ITAGÜÍ</t>
  </si>
  <si>
    <t>SSA-072-2021</t>
  </si>
  <si>
    <t xml:space="preserve"> RAMÍREZ CALLE LIBIA MARÍA</t>
  </si>
  <si>
    <t>43024913-1</t>
  </si>
  <si>
    <r>
      <t>PRESTACIÓN DE SERVICIOS PROFESIONALES PARA BRINDAR SOPORTE Y ACOMPAÑAMIENTO A LA ENTIDAD EN LA GESTIÓN DE LA ADMINISTRACIÓN DE LOS BIENES MUEBLES E INMUEBLES PERTENECIENTES AL MUNICIPIO DE ITAGÜÍ, DE ACUERDO A LOS PARÁMETROS DE MODERNIZACIÓN IMPLEMENTADOS POR LA ACTUAL ADMINISTRACIÓN MUNICIPAL, ASÍ COMO LA INTEGRACIÓN DE LA INFORMACIÓN REFERENTE A LOS BIENES MUEBLES E INMUEBLES ENTRE LAS DIFERENTES DEPENDENCIAS, PARA EFECTOS DE GENERAR UNA BASE DE DATOS COMÚN QUE SIRVA PARA EL REGISTRO CONTABLE Y FINANCIERO DEL ENTE TERRITORIAL.</t>
    </r>
    <r>
      <rPr>
        <sz val="12"/>
        <color indexed="8"/>
        <rFont val="Arial"/>
        <family val="2"/>
      </rPr>
      <t xml:space="preserve"> </t>
    </r>
  </si>
  <si>
    <t xml:space="preserve">10 MESES Y 24 DIAS </t>
  </si>
  <si>
    <t>SF-073-2021</t>
  </si>
  <si>
    <t xml:space="preserve">SECRETARIA DE LA FAMILIA </t>
  </si>
  <si>
    <t>FUNDACION HUELLAS DEL AYER.</t>
  </si>
  <si>
    <t>900427606-1</t>
  </si>
  <si>
    <t>PRESTACIÓN DE SERVICIOS DE APOYO A LA GESTIÓN PARA LA ATENCIÓN INTEGRAL A  ADULTOS MAYORES EN SITUACIÓN DE VULNERABILIDAD CRÍTICA DEL MUNICIPIO DE ITAGÜÍ</t>
  </si>
  <si>
    <t>333 DIAS</t>
  </si>
  <si>
    <t>SSYPS-074-2021</t>
  </si>
  <si>
    <t>MARIA DEL CARMEN PALACIO ARANGO</t>
  </si>
  <si>
    <t>42764935-2</t>
  </si>
  <si>
    <t>PRESTACIÓN DE SERVICIOS PROFESIONALES PARA ACOMPAÑAR Y SOPORTAR LA GESTIÓN INTEGRAL DE LA SECRETARIA DE SALUD Y PROTECCIÓN SOCIAL DEL MUNICIPIO DE ITAGUI, EN EL MONITOREO A LA CALIDAD DE LOS SERVICIOS DE SALUD Y PROTECCIÓN SOCIAL PRESTADOS A LA CIUDADANÍA.</t>
  </si>
  <si>
    <t>SF-075-2021</t>
  </si>
  <si>
    <t>CORPORACIÓN DE PROFESIONALES ASESORES “CORPOASES”.</t>
  </si>
  <si>
    <t>900264963-5</t>
  </si>
  <si>
    <t>PRESTACIÓN DE SERVICIOS PROFESIONALES DE SOPORTE A LAS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t>
  </si>
  <si>
    <t>SJ-076-2021</t>
  </si>
  <si>
    <t>CONSULTORIAS EMPRESARIALES EFICIENTES S.A.S. (CON-EME S.A.S)</t>
  </si>
  <si>
    <t>PRESTACIÓN DE SERVICIOS DE APOYO A LA GESTIÓN PARA SOPORTAR LOS PROCESOS Y PROCEDIMIENTOS DE LA SECRETARÍA JURÍDICA QUE SE REALIZAN DIRECTAMENTE EN SUS INSTALACIONES, ASÍ COMO LAS QUE SE REALIZAN Y DE MANERA TRANSAVERSAL EN LAS DIFERENTES DEPENDENCIAS DE LA ADMINISTRACIÓN MUNICIPAL DE ITAGUI Y EL SOPORTE Y LA INTERACCIÓN CON LAS ENTIDADES DESCENTRALIZADAS, ORGANISMOS DE CONTROL Y DEMÁS ENTIDADES PÚBLICAS</t>
  </si>
  <si>
    <t>SJ-077-2021</t>
  </si>
  <si>
    <t xml:space="preserve">LINEA RECTA DERECHO INTEGRAL S.A.S. </t>
  </si>
  <si>
    <t>901248014-7</t>
  </si>
  <si>
    <t>PRESTACIÓN DE SERVICIOS PROFESIONALES PARA ACOMPAÑAR, ASESORAR, CAPACITAR Y  REPRESENTAR JUDICIALMENTE AL MUNICIPIO DE ITAGUI  EN ASUNTOS TRIBUTARIOS</t>
  </si>
  <si>
    <t>SJ-078-2021</t>
  </si>
  <si>
    <t>BARANDA LAWYERS CONSULTING S.A.S</t>
  </si>
  <si>
    <t>900310324-6</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</si>
  <si>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</si>
  <si>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SF-079-2021</t>
  </si>
  <si>
    <t xml:space="preserve">CORPORACIÓN CENTRO DE ATENCIÓN ESPECIALIZADA CRECER. </t>
  </si>
  <si>
    <t>811039146-8</t>
  </si>
  <si>
    <t>ACOMPAÑAR A LA SECRETARÍA DE LA FAMILIA EN LA IMPLEMENTACIÓN DE PROCESOS DE ATENCIÓN E INTERVENCIÓN ORIENTADOS DESDE UN ENFOQUE DIFERENCIAL A LA POBLACIÓN CON DISCAPACIDAD</t>
  </si>
  <si>
    <t>10 MESES</t>
  </si>
  <si>
    <t>SSA-080-2021</t>
  </si>
  <si>
    <t>LISSY DAYANA ROJAS DÍAZ</t>
  </si>
  <si>
    <t>1090368118-9</t>
  </si>
  <si>
    <t>PRESTACIÓN DE SERVICIOS PROFESIONALES PARA EL ACOMPAÑAMIENTO y DESARROLLO DE LAS ACTIVIDADES DEL SISTEMA DE GESTIÓN DE SEGURIDAD Y SALUD EN EL TRABAJO SG-SST EN LA ADMINISTRACIÓN MUNICIPAL DE ITAGÜÍ, DE ACUERDO CON LA NORMATIVIDAD VIGENTE</t>
  </si>
  <si>
    <t xml:space="preserve">10 MESES Y 20 DÍAS </t>
  </si>
  <si>
    <t>DDE-081-2021</t>
  </si>
  <si>
    <t>DIRECCION DE DESARROLLO ECONOMICO</t>
  </si>
  <si>
    <t>SANTIAGO TOBON UPEGUI</t>
  </si>
  <si>
    <t>1036630638-3</t>
  </si>
  <si>
    <t xml:space="preserve">PRESTACIÓN DE SERVICIOS DE APOYO A LA GESTIÓN PARA ACOMPAÑAR Y SOPORTAR A LA DIRECCIÓN DE DESARROLLO ECONÓMICO EN LA IMPLEMENTACIÓN DE ESTRATEGIAS DE RELACIONAMIENTO ADMINISTRATIVO Y ECONÓMICO ENTRE EL SECTOR PRODUCTIVO PRIVADO DEL MUNICIPIO DE ITAGÜÍ Y LA ADMINISTRACIÓN MUNICIPAL, CON LA FINALIDAD DE ATRAER MAYOR INVERSIÓN A LA MUNICIPALIDAD Y GENERAR NUEVOS EMPLEOS PARA LOS CIUDADANOS ITAGÜÍSEÑOS. </t>
  </si>
  <si>
    <t xml:space="preserve">10 MESES Y 23 DIAS </t>
  </si>
  <si>
    <t>SP-082-2021</t>
  </si>
  <si>
    <t>SECRETARIA DE PARTICIPACION</t>
  </si>
  <si>
    <t>INSTITUTO MUNICIPAL DE CULTURA, RECREACIÓN Y DEPORTE DE ITAGÜÍ</t>
  </si>
  <si>
    <t>901364194-0</t>
  </si>
  <si>
    <t xml:space="preserve">CONTRATO INTERADMINISTRATIVO DE ADMINISTRACIÓN  DELEGADA DE LOS PROYECTOS QUE SE DESPRENDEN DEL PROGRAMA: “FOMENTO Y LA PARTICIPACIÓN DEL DEPORTE FORMATIVO, COMPETITIVO Y SOCIAL COMUNITARIO”. ENTRE EL  MUNICIPIO DE  ITAGÜÍ Y EL  INSTITUTO MUNICIPAL DE CULTURA, RECREACIÓN Y DEPORTE DE ITAGÜÍ. </t>
  </si>
  <si>
    <t>SP-083-2021</t>
  </si>
  <si>
    <t>INSTITUTO MUNICIPAL DE CULTURA, RECREACIÓN Y DEPORTE DE ITAGÜÍ.</t>
  </si>
  <si>
    <t xml:space="preserve">CONTRATO INTERADMINISTRATIVO DE ADMINISTRACIÓN DELEGADA DEL PROYECTO QUE SE DESPRENDE DEL PROGRAMA: “PROMOCIÓN Y ACCESO EFECTIVO A PROCESOS CULTURALES Y ARTÍSTICOS”. ENTRE EL MUNICIPIO DE ITAGÜÍ Y EL INSTITUTO MUNICIPAL DE CULTURA, RECREACIÓN Y DEPORTE DE ITAGÜÍ. </t>
  </si>
  <si>
    <t>SI-084-2021</t>
  </si>
  <si>
    <t xml:space="preserve"> MARTÍNEZ VARGAS JULIÁN ANDRÉS</t>
  </si>
  <si>
    <t>71295729-4</t>
  </si>
  <si>
    <t>PRESTACIÓN DE SERVICIOS PROFESIONALES EN ÁREAS AFINES A LA INGENIERÍA PARA ACOMPAÑAR A LA SECRETARÍA DE INFRAESTRUCTURA EN LA ACTUALIZACIÓN DEL INVENTARIO DE REDES DE SERVICIOS PÚBLICOS DEL MUNICIPIO DE ITAGÜÍ</t>
  </si>
  <si>
    <t xml:space="preserve">10 MESES Y 17 DIAS </t>
  </si>
  <si>
    <t>SC-085-2021</t>
  </si>
  <si>
    <t>ESTRATEGIA &amp; COMUNICACIONES S.A.S.</t>
  </si>
  <si>
    <t>900805542-0</t>
  </si>
  <si>
    <t>PRESTACIÓN DE SERVICIOS PROFESIONALES PARA EL ACOMPAÑAMIENTO Y SOPORTE A LA ENTIDAD EN EL DIRECCIONAMIENTO ESTRATÉGICO DE LOS OBJETIVOS, METAS, POLÍTICAS, PROGRAMAS Y PROYECTOS DEL PLAN DE DESARROLLO 2020-2023 “ITAGUI CIUDAD DE OPORTUNIDADES”</t>
  </si>
  <si>
    <t xml:space="preserve">10 MESES Y 19 DIAS </t>
  </si>
  <si>
    <t>SJ-086-2021</t>
  </si>
  <si>
    <t>REYES &amp; GONZALEZ ABOGADOS S.A.S.</t>
  </si>
  <si>
    <t>900265378-0</t>
  </si>
  <si>
    <t xml:space="preserve">PRESTACIÓN DE SERVICIOS PROFESIONALES PARA FORTALECER LA DEFENSA JURIDICA, CAPACITAR EN TEMAS JURIDICOS A LOS SERVIDORES PUBLICOS DE LA SECRETARIA JURIDICA Y SOPORTAR EL COMITÉ DE CONCILIACION DEL MUNICIPIO DE ITAGUI.   </t>
  </si>
  <si>
    <t>SGM-087-2021</t>
  </si>
  <si>
    <t xml:space="preserve">CUERPO DE BOMBEROS VOLUNTARIOS DEL MUNICIPIO DE ITAGÜÍ.
</t>
  </si>
  <si>
    <t>PRESTACIÓN DE SERVICIO PÚBLICO E INTEGRAL DEL RIESGO CONTRA INCENDIO, ATENCIÓN Y PREVENCIÓN DE EXPLOSIONES, DERRUMBES, INUNDACIONES, DESLIZAMIENTOS Y DEMÁS CALAMIDADES CONEXAS QUE SE PRESENTEN EN EL MUNICIPIO DE ITAGÜÍ.</t>
  </si>
  <si>
    <t>19 DIAS Y 10 MESES</t>
  </si>
  <si>
    <t>AM-088-2021</t>
  </si>
  <si>
    <t xml:space="preserve">ALCALDIA MUNICIPAL </t>
  </si>
  <si>
    <t xml:space="preserve"> ESPINOSA TORO LUCAS ALBERTO</t>
  </si>
  <si>
    <t>71292660-1</t>
  </si>
  <si>
    <t>SERVICIOS PROFESIONALES PARA ACOMPAÑAR Y APOYAR EN LOS ASPECTOS TÉCNICOS, ADMINISTRATIVOS Y FINANCIEROS  LOS PROYECTOS DE INFRAESTRUCTURA DE LA ALCALDIA DE ITAGUI</t>
  </si>
  <si>
    <t>SI-089-2021</t>
  </si>
  <si>
    <t xml:space="preserve"> PEREZ RINCON GERMAN DARIO</t>
  </si>
  <si>
    <t>15339679-1</t>
  </si>
  <si>
    <t xml:space="preserve">PRESTACIÓN DE SERVICIOS PROFESIONALES COMO INGENIERO ELECTRICISTA, EN ASESORÍA Y ACOMPAÑAMIENTO DE LAS ACTIVIDADES RELACIONADAS CON EL ÁREA ELÉCTRICA Y QUE HACEN PARTE DE LOS PROCESOS, PROGRAMAS Y PROYECTOS DESARROLLADOS POR LA SECRETARÍA DE INFRAESTRUCTURA. </t>
  </si>
  <si>
    <t>SI-090-2021</t>
  </si>
  <si>
    <t xml:space="preserve"> JALLER ESCUDERO JACQUELINE</t>
  </si>
  <si>
    <t>1017256593-8</t>
  </si>
  <si>
    <t xml:space="preserve">PRESTACIÓN DE SERVICIOS PROFESIONALES PARA ACOMPAÑAR A  LA SECRETARÍA DE INFRAESTRUCTURA EN LA ACTUALIZACIÓN Y GEOPROCESAMIENTO DE LAS BASES DE DATOS GEORREFERENCIADAS Y EN LA EJECUCIÓN DE PROYECTOS DE INFRAESTRUCTURA  EN EL MUNICIPIO DE ITAGÜÍ. </t>
  </si>
  <si>
    <t>SI-091-2021</t>
  </si>
  <si>
    <t xml:space="preserve"> ESPINOSA TORO SANTIAGO ALBERTO</t>
  </si>
  <si>
    <t>1036659155-4</t>
  </si>
  <si>
    <t>PRESTACIÓN DE SERVICIOS PROFESIONALES  PARA BRINDAR ACOMPAÑAMIENTO TÉCNICO EN LA EJECUCIÓN DE LOS PROYECTOS DE ANDENES Y ESPACIO PÚBLICO DESARROLLADOS POR LA SECRETARÍA DE INFRAESTRUCTURA</t>
  </si>
  <si>
    <t>SSYPS-092-2021</t>
  </si>
  <si>
    <t>NATALIA ANDREA CASTRILLÓN GÓMEZ</t>
  </si>
  <si>
    <t>21792837-1</t>
  </si>
  <si>
    <t>PRESTACIÓN DE SERVICIOS DE APOYO A LA GESTIÓN PARA ACOMPAÑAR A LA SECRETARÍA DE SALUD Y PROTECCIÓN SOCIAL EN EL DESARROLLO DE ACTIVIDADES OPERATIVAS ORIENTADAS A LA EJECUCIÓN DEL PLAN AMPLIADO DE INMUNIZACIONES (PAI)</t>
  </si>
  <si>
    <t>SE-093-2021</t>
  </si>
  <si>
    <t xml:space="preserve">SECRETARIA DE EDUCACION </t>
  </si>
  <si>
    <t>WPR GESTIÓN EN SALUD S.A.S</t>
  </si>
  <si>
    <t>900229865-3</t>
  </si>
  <si>
    <t xml:space="preserve">PRESTACIÓN DE SERVICIOS PROFESIONALES PARA SOPORTAR Y ACOMPAÑAR A LA ENTIDAD EN ACTIVIDADES QUE CONTRIBUYAN AL FORTALECIMIENTO Y PERMANENCIA ESCOLAR, EN CONDICIONES DE CALIDAD Y EQUIDAD EN LOS PROCESOS DE ENSEÑANZA – APRENDIZAJE DE LOS ESTUDIANTES EN CONDICIÓN DE DISCAPACIDAD Y CON CAPACIDADES O CON TALENTOS EXCEPCIONALES EN LAS 24  INSTITUCIONES EDUCATIVAS OFICIALES DEL MUNICIPIO DE ITAGÜÍ. </t>
  </si>
  <si>
    <t xml:space="preserve">ACTA N° 2 MODIFICATORIA DE ADICION EN VALOR Y PLAZO, SE ADICIONA EN 48 DIAS </t>
  </si>
  <si>
    <t>AM-094-2021</t>
  </si>
  <si>
    <t>CODWEB S.A.S</t>
  </si>
  <si>
    <t>901144915-0</t>
  </si>
  <si>
    <t>PRESTACIÓN DE SERVICIOS PROFESIONALES DE ASESORÍA Y ACOMPAÑAMIENTO PARA LA EJECUCIÓN DE ACCIONES E INICIATIVAS ORIENTADAS A LA IMPLEMETACIÓN DE LA POLÍTICA DE GOBIERNO DIGITAL DEL MUNICIPIO DE ITAGUI.</t>
  </si>
  <si>
    <t>SP-095-2021</t>
  </si>
  <si>
    <t>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t>
  </si>
  <si>
    <t xml:space="preserve">326 DIAS </t>
  </si>
  <si>
    <t>SP-096-2021</t>
  </si>
  <si>
    <t xml:space="preserve">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 </t>
  </si>
  <si>
    <t>SJ-097-2021</t>
  </si>
  <si>
    <t xml:space="preserve">SANTAMARIA PUERTA OSCAR DAVID </t>
  </si>
  <si>
    <t>1037388974-1</t>
  </si>
  <si>
    <t>PRESTACIÓN DE SERVICIOS PROFESIONALES DE ASESORÍA JURÍDICA Y REPRESENTACIÓN JUDICIAL ESPECIALIZADA DE CARÁCTER PENAL Y DEMÁS ASUNTOS LEGALES ASIGNADOS POR LA SECRETARÍA JURÍDICA DEL MUNICIPIO DE ITAGÜÍ.</t>
  </si>
  <si>
    <t>SP-098-2021</t>
  </si>
  <si>
    <t>SECRTARIA PRIVADA</t>
  </si>
  <si>
    <t>CONTRATO INTERADMINISTRATIVO DE ADMINISTRACIÓN DELEGADA DEL PROYECTO QUE SE DESPRENDE DEL PROGRAMA: “GESTIÓN DE ESPACIOS DEPORTIVOS, RECREATIVOS Y CULTURALES SEGUROS Y AMABLES PARA LOS CIUDADANOS”. ENTRE EL MUNICIPIO DE ITAGÜÍ Y EL INSTITUTO MUNICIPAL DE CULTURA, RECREACIÓN Y DEPORTE DE ITAGÜÍ</t>
  </si>
  <si>
    <t>SE-099-2021</t>
  </si>
  <si>
    <t>SECRETRIA DE EDUCACION</t>
  </si>
  <si>
    <t xml:space="preserve">CORPORACIÓN COMUNIQUÉMONOS.  </t>
  </si>
  <si>
    <t>900155293-1</t>
  </si>
  <si>
    <t>PRESTACIÓN DE SERVICIOS DE APOYO A LA GESTIÓN PARA SOPORTAR Y ACOMPAÑAR A LA ENTIDAD EN ACTIVIDADES DE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t>
  </si>
  <si>
    <t>SP-100-2021</t>
  </si>
  <si>
    <t xml:space="preserve">CONTRATO INTERADMINISTRATIVO DE ADMINISTRACIÓN DELEGADA DEL PROYECTO QUE SE DESPRENDE DEL PROGRAMA: “FORTALECIMIENTO DE LA CULTURA PARA LA CONSTRUCCIÓN DE CIUDADANÍA”. ENTRE EL MUNICIPIO DE ITAGÜÍ Y EL INSTITUTO MUNICIPAL DE CULTURA, RECREACIÓN Y DEPORTE DE ITAGÜÍ. </t>
  </si>
  <si>
    <t>SP-101-2021</t>
  </si>
  <si>
    <t>CONTRATO INTERADMINISTRATIVO DE ADMINISTRACIÓN DELEGADA DEL PROYECTO QUE SE DESPRENDE DEL PROGRAMA: “SISTEMA MUNICIPAL DE CULTURA”. ENTRE EL MUNICIPIO DE ITAGÜÍ Y EL INSTITUTO MUNICIPAL DE CULTURA, RECREACIÓN Y DEPORTE DE ITAGÜÍ</t>
  </si>
  <si>
    <t>SP-102-2021</t>
  </si>
  <si>
    <t xml:space="preserve">CONTRATO INTERADMINISTRATIVO DE ADMINISTRACIÓN DELEGADA DEL PROYECTO QUE SE DESPRENDE DEL PROGRAMA: “AGENDA CULTURAL Y CIRCULACIÓN ARTÍSTICA”. ENTRE EL MUNICIPIO DE ITAGÜÍ Y EL INSTITUTO MUNICIPAL DE CULTURA, RECREACIÓN Y DEPORTE DE ITAGÜÍ. </t>
  </si>
  <si>
    <t>SP-103-2021</t>
  </si>
  <si>
    <t>CONTRATO INTERADMINISTRATIVO DE ADMINISTRACIÓN DELEGADA DEL PROYECTO QUE SE DESPRENDE DEL PROGRAMA: “GESTIÓN, PROTECCIÓN Y SALVAGUARDIA DEL PATRIMONIO CULTURAL DEL TERRITORIO”. ENTRE EL MUNICIPIO DE ITAGÜÍ Y EL INSTITUTO MUNICIPAL DE CULTURA, RECREACIÓN Y DEPORTE DE ITAGÜÍ.</t>
  </si>
  <si>
    <t>SP-104-2021</t>
  </si>
  <si>
    <t xml:space="preserve">INSTITUTO MUNICIPAL DE CULTURA, RECREACIÓN Y DEPORTE DE ITAGÜÍ, OBJETO:  CONTRATO INTERADMINISTRATIVO DE ADMINISTRACIÓN DELEGADA DEL PROYECTO QUE SE DESPRENDE DEL PROGRAMA: “FORTALECIMIENTO INSTITUCIONAL, UNA OPORTUNIDAD DESDE LA GESTIÓN PARA EL DESARROLLO DEL SECTOR CULTURAL, RECREATIVO Y DEPORTIVO”. ENTRE EL MUNICIPIO DE ITAGÜÍ Y EL  INSTITUTO MUNICIPAL DE CULTURA, RECREACIÓN Y DEPORTE DE ITAGÜÍ
</t>
  </si>
  <si>
    <t>SP-105-2021</t>
  </si>
  <si>
    <t>CONTRATO INTERADMINISTRATIVO DE ADMINISTRACIÓN DELEGADA DEL PROYECTO QUE SE DESPRENDE DEL PROGRAMA: “EVENTOS DE ESTILO DE VIDA SALUDABLE Y RECREACIÓN”. ENTRE EL MUNICIPIO DE ITAGÜÍ Y EL INSTITUTO MUNICIPAL DE CULTURA, RECREACIÓN Y DEPORTE DE ITAGÜÍ.</t>
  </si>
  <si>
    <t>SH-106-2021</t>
  </si>
  <si>
    <t xml:space="preserve">SECRETARIA DE HACIENDA </t>
  </si>
  <si>
    <t xml:space="preserve">SISTEMAS Y ASESORIAS DE COLOMBIA S.A. -  SYAC S.A. </t>
  </si>
  <si>
    <t>800149562-0</t>
  </si>
  <si>
    <t>CONTRATO DE PRESTACION DE SERVICIOS PARA LA ACTUALIZACION, SOPORTE, MANTENIMIENTO Y DESARROLLO REMOTO Y A DISTANCIA PARA EL SISTEMA DE INFORMACIÓN “DINÁMICA GERENCIAL ALCALDIAS” y “DINAMICA GERENCIAL HOSPITALES.</t>
  </si>
  <si>
    <t xml:space="preserve">10 MESES Y 20 DIAS </t>
  </si>
  <si>
    <t>SS-107-2021</t>
  </si>
  <si>
    <t xml:space="preserve">EVENTOS  PROVISIONES Y DISTRIBUCIONES LA MAYORISTA S.A.S. “I+D GROUP” </t>
  </si>
  <si>
    <t>901180925-7</t>
  </si>
  <si>
    <t>PRESTACIÓN DE SERVICIOS DE APOYO A LA GESTIÓN PARA ACOMPAÑAR A LA SECRETARIA DE SEGURIDAD, EN LA  COORDINACIÓN, ASISTENCIA ADMINISTRATIVA, TECNICA Y OPERATIVA DE LAS NECESIDADES REQUERIDAS POR ESTA Y  POR LOS ORGANISMOS DE SEGURIDAD DEL MUNICIPIO DE ITAGÜÍ</t>
  </si>
  <si>
    <t>SI-108-2021</t>
  </si>
  <si>
    <t xml:space="preserve">CONTRATO INTERADMINISTRATIVO DE ADMINISTRACIÓN DELEGADA DEL PROYECTO “MEJORAMIENTO DEL ENTORNO URBANISTICO DEL CORREDOR METROPOLITANO DOBLE CALZADA CALLE 63, INCLUYE EL PUENTE VEHICULAR ELEVADO SOBRE EL PARQUE DEL ARTISTA Y SUS LAZOS DE CONEXION EN EL  MUNICIPIO DE ITAGÜÍ”, ENTRE EL MUNICIPIO DE ITAGÜÍ Y LA AGENCIA DE DESARROLLO LOCAL DE ITAGÜÍ –ADELI-. </t>
  </si>
  <si>
    <t>SSA-109-2021</t>
  </si>
  <si>
    <t xml:space="preserve"> ECHAVARRIA TABORDA JORGE MARIO  </t>
  </si>
  <si>
    <t>98528173-1</t>
  </si>
  <si>
    <t>ARRENDAMIENTO DE UN (1) BIEN INMUEBLE, (LOCAL COMERCIAL), UBICADO EN LA CARRERA 57 N° 34-1 SECTOR DITAIRES – CANCHA SINTETICA SANTA ANA, CON UN AREA DE 19,19 MTS2, DESTINACION ESPECIFICA DE CAFETERIA.</t>
  </si>
  <si>
    <t>SC-110-2021</t>
  </si>
  <si>
    <t xml:space="preserve"> GONZANLEZ QUINTANA. KAREN</t>
  </si>
  <si>
    <t>1001687130-2</t>
  </si>
  <si>
    <t>PRESTACIÓN DE SERVICIOS DE APOYO A LA GESTIÓN PARA ACOMPAÑAR A LA SECRETARÍA DE LAS COMUNICACIONES EN EL FORTALECIMIENTO DE  LA ESTRATEGIA MEDIOS DIGITALES E INFORMATIVOS DE LA ALCALDÍA DE ITAGÜÍ.</t>
  </si>
  <si>
    <t xml:space="preserve">10 MESES Y 14 DIAS </t>
  </si>
  <si>
    <t>SF-111-2021</t>
  </si>
  <si>
    <t>CORPORACIÓN DE PROFESIONALES ASESORES – CORPOASES</t>
  </si>
  <si>
    <t>PRESTACIÓN DE SERVICIOS PROFESIONALES PARA LA ATENCIÓN Y EL ACOMPAÑAMIENTO PSICOSOCIAL Y LA REALIZACIÓN DE ACCIONES LOGÍSTICAS Y LÚDICO RECREATIVAS QUE PERMITAN EL DESARROLLO DEL PROYECTO “MUJERES CON OPORTUNIDADES, MUJERES EMPODERADAS” DE LA SECRETARÍA DE FAMILIA</t>
  </si>
  <si>
    <t>SF-112-2021</t>
  </si>
  <si>
    <t>PRESTACIÓN DE SERVICIOS PROFESIONALES PARA LA ATENCIÓN Y PROMOCIÓN DE LOS DERECHOS DE LAS PERSONAS CON DISCAPACIDAD, CUIDADORES Y FAMILIA DEL MUNICIPIO DE ITAGÜÍ</t>
  </si>
  <si>
    <t>AM-113-2021</t>
  </si>
  <si>
    <t xml:space="preserve">ORIENTAR DFE S.A.S.
</t>
  </si>
  <si>
    <t>CONTRATO DE PRESTACIÓN DE SERVICIOS PROFESIONALES PARA EL ACOMPAÑAMIENTO, APOYO Y  SOPORTE A LOS PRODUCTOS DE SERVICIOS DE VIRTUALIZACIÓN Y SEGURIDAD PERIMETRAL QUE SUSTENTAN EN GENERAL LOS SERVICIOS DE RED DE PROCESAMIENTO Y ALMACENAMIENTO DEL MUNICIPIO DE ITAGÜÍ, LOS CUALES SE ENCUENTRAN  CARGO DE LA DIRECCIÓN ADMINISTRATIVA DE LAS TECNOLOGÍAS Y LOS SISTEMAS DE LA INFORMACIÓN Y LAS COMUNICACIONES TIC.</t>
  </si>
  <si>
    <t>SF-114-2021</t>
  </si>
  <si>
    <t>CORPORACIÓN DE AMOR AL NIÑO CARIÑO</t>
  </si>
  <si>
    <t>890983866-8</t>
  </si>
  <si>
    <t>PRESTACIÓN DE SERVICIOS PROFESIONALES PARA LA REALIZACIÓN DE ACTIVIDADES DE PROMOCIÓN, PREVENCIÓN Y ATENCIÓN QUE POSIBILITEN EL FORTALECIMIENTO DE LAS RELACIONES AL INTERIOR DE LAS FAMILIAS MEDIANTE HERRAMIENTAS DE DISCIPLINA POSITIVA QUE PERMITAN ACOMPAÑAR Y PREVENIR LOS TIPOS DE VIOLENCIA QUE AFECTAN A LOS NIÑOS, ADOLESCENTES Y SUS FAMILIAS</t>
  </si>
  <si>
    <t xml:space="preserve">ACTA N° 1 MODIFICATORIA DE ADICION EN  PLAZO, SE ADICIONA EN 15 DIAS HASTA EL 29/12/2021 </t>
  </si>
  <si>
    <t xml:space="preserve">10 MESES Y 15 DIAS </t>
  </si>
  <si>
    <t>SEC-115-2021</t>
  </si>
  <si>
    <t>SECRETARIA DE EVALUACION Y CONTROL</t>
  </si>
  <si>
    <t>CONSULTORIA LOGICA ORGANIZACIONAL S.A.S. CONLOGICA</t>
  </si>
  <si>
    <t>900633291-8</t>
  </si>
  <si>
    <t>PRESTACIÓN DE SERVICIOS PROFESIONALES PARA ACOMPAÑAR, APOYAR Y SOPORTAR A LA ENTIDAD EN EL FORTALECIMIENTO DE LOS PROCESOS DE LA AUDITORIA INTERNA, EL CONTROL INTERNO Y SU ARTICULACIÓN CON LOS ROLES, FRENTE A LAS LINEAS DE DEFENSA DEFINIDAS EN EL MODELO INTEGRADO DE PLANEACIÓN Y GESTIÓN (MIPG) EN EL MUNICIPIO DE ITAGÜI.</t>
  </si>
  <si>
    <t xml:space="preserve">10 MESES Y 10 DIAS </t>
  </si>
  <si>
    <t>SI-116-2021</t>
  </si>
  <si>
    <t>EMPRESAS PUBLICAS DE MEDELLIN ESP</t>
  </si>
  <si>
    <t xml:space="preserve">EL PRESENTE CONVENIO TIENE POR OBJETO DEFINIR LAS OBLIGACIONES DE LAS PARTES RESPECTO A LA APLICACIÓN DEL ESQUEMA DIFERENCIAL DE PRESTACIÓN DE LOS SERVICIOS DE ACUEDUCTO Y ALCANTARILLADO EN ÁREAS DE DIFÍCIL GESTIÓN, DE CONFORMIDAD CON LO ESTABLECIDO EN EL DECRETO 1077 DE 2015 O AQUEL QUE LO ADICIONE, MODIFIQUE O SUSTITUYA Y EN LA REGLA DE NEGOCIO EPM NO. 44 DE 2017 O AQUELLA QUE LA MODIFIQUE O SUSTITUYA.
</t>
  </si>
  <si>
    <t>SF-117-2021</t>
  </si>
  <si>
    <t>CORPORACIÓN SABERES ESPECIALES DE ITAGUI- CORSABERES.</t>
  </si>
  <si>
    <t>900334977-9</t>
  </si>
  <si>
    <t xml:space="preserve">PRESTACIÓN DE SERVICIOS PROFESIONALES PARA POSIBILITAR EL DESARROLLO HUMANO  Y SOCIAL DE PERSONAS EN CONDICIÓN DE DISCAPACIDAD INTELECTUAL  Y SINDROME DE DOWN, CON EL FIN DE PROMOVER MEJORES OPORTUNIDADES. </t>
  </si>
  <si>
    <t>SGM-118-2021</t>
  </si>
  <si>
    <t>SERVICIOS EMPRESARIALES DAR S.A.S.</t>
  </si>
  <si>
    <t>901210986-6</t>
  </si>
  <si>
    <t>PRESTACIÓN DE SERVICIOS DE APOYO A LA GESTIÓN PARA ACOMPAÑAR Y SOPORTAR EL FORTALECIMIENTO INTEGRAL DE LA SECRETARÍA DE GOBIERNO MUNICIPAL EN LA ATENCIÓN DE LAS ACTIVIDADES Y NECESIDADES DE SUS UNIDADES ADMINISTRATIVAS Y ORGANISMOS DE JUSTICIA QUE DESARROLLAN SU FUNCIÓN EN EL MUNICIPIO DE ITAGÜÍ.</t>
  </si>
  <si>
    <t xml:space="preserve">12 DIAS Y 10 MESES </t>
  </si>
  <si>
    <t>SJ-119-2021</t>
  </si>
  <si>
    <t>SECRETRIA JURIDICA</t>
  </si>
  <si>
    <t>CONSULTORES Y ASESORES PROFESIONALES JILS S.A.S</t>
  </si>
  <si>
    <t>900340814-1</t>
  </si>
  <si>
    <t xml:space="preserve">PRESTACIÓN DE SERVICIOS PROFESIONALES PARA ASESORAR JURÍDICAMENTE A LA SECRETARIA DE MOVILIDAD EN LOS ASUNTOS DE SU COMPETENCIA, ASÍ COMO EN EL PROCESO DE SUPERVISIÓN DEL CONTRATO DE CONCESIÓN 250-OAJ-2006 SUSCRITO POR EL MUNICIPIO DE ITAGÜÍ. </t>
  </si>
  <si>
    <t>SI-120-2021</t>
  </si>
  <si>
    <t>SECRETRIA DE INFRAESTRUCTURA</t>
  </si>
  <si>
    <t xml:space="preserve"> JIMENEZ GIL GILBERTO
</t>
  </si>
  <si>
    <t>71653639-6</t>
  </si>
  <si>
    <t>PRESTACIÓN DE SERVICIOS PROFESIONALES DE UN INGENIERO CIVIL PARA LA REALIZACIÓN DE ACTIVIDADES TÉCNICAS, CANTIDADES DE OBRA Y PRESUPUESTOS DENTRO DE LOS  PROYECTOS A SER EJECUTADOS EN LA SECRETARÍA DE INFRAESTRUCTURA  EN EL MUNICIPIO DE ITAGÜÍ</t>
  </si>
  <si>
    <t xml:space="preserve">10 MESES Y 08 DIAS </t>
  </si>
  <si>
    <t>SSYPS-121-2021</t>
  </si>
  <si>
    <t xml:space="preserve"> GALLO ZAPATA  CRISTIAN ALEXANDER
</t>
  </si>
  <si>
    <t>PRESTACIÓN DE SERVICIOS DE APOYO A LA GESTIÓN PARA ACOMPAÑAR Y BRINDAR SOPORTE A LA SECRETARIA DE SALUD Y PROTECCIÓN SOCIAL EN LAS ACTIVIDADES ASISTENCIALES, ADMINISTRATIVAS Y OPERATIVAS DEL SISTEMA INTEGRADO DE CALIDAD Y DE ATENCIÓN AL USUARIO.</t>
  </si>
  <si>
    <t>SSA-122-2021</t>
  </si>
  <si>
    <t>ENSAMBLAMOS S.A.S.</t>
  </si>
  <si>
    <t>901213474-0</t>
  </si>
  <si>
    <t>ARRENDAMIENTO DE OFICINA PORTÁTIL PARA JUZGADO DE PEQUEÑAS CAUSAS DEL MUNICIPIO DE ITAGÜÍ</t>
  </si>
  <si>
    <t>SG-123-2021</t>
  </si>
  <si>
    <t>SECRETARIA GENERAL</t>
  </si>
  <si>
    <t xml:space="preserve">CONSULTORÍAS EMPRESARIALES EFICIENTES S.A.S (CON-EME S.A.S).  
</t>
  </si>
  <si>
    <t>PRESTACIÓN DE SERVICIOS DE APOYO A LA GESTIÓN PARA SOPORTAR AL MUNICIPIO DE ITAGÜÍ EN LA EJECUCIÓN DE ACTIVIDADES ASISTENCIALES Y ADMINISTRATIVAS DE ATENCIÓN A LA CIUDADANÍA Y GESTIÓN DOCUMENTAL</t>
  </si>
  <si>
    <t>SSA-124-2021</t>
  </si>
  <si>
    <t xml:space="preserve"> TORO SALAZAR FLOR ÁNGELA</t>
  </si>
  <si>
    <t>21406364-6</t>
  </si>
  <si>
    <t xml:space="preserve">PRESTACIÓN DE SERVICIOS PROFESIONALES PARA ACOMPAÑAR AL MUNICIPIO DE ITAGÜÍ EN EL DESARROLLO DE ACTIVIDADES ORIENTADAS A LA INTERVENCIÓN DEL CLIMA LABORAL.   </t>
  </si>
  <si>
    <t>SF-125-2021</t>
  </si>
  <si>
    <t>SECRTARIA DE LA FAMILIA</t>
  </si>
  <si>
    <t>CORPORACIÓN UN SER FELIZ</t>
  </si>
  <si>
    <t>811000535-0</t>
  </si>
  <si>
    <t>PRESTACIÓN DE SERVICIOS PROFESIONALES PARA SOPORTAR A LA SECRETARÍA DE LA FAMILIA EN LA IMPLEMENTACIÓN DE PROGRAMAS FORMATIVOS, SOCIALES Y OCUPACIONALES ORIENTADOS AL DESARROLLO Y FORTALECIMIENTO DE HABILIDADES LABORALES DE LA POBLACIÓN EN SITUACIÓN DE DISCAPACIDAD RESIDENTE EN EL MUNICIPIO DE ITAGÜÍ</t>
  </si>
  <si>
    <t>SF-126-2021</t>
  </si>
  <si>
    <t xml:space="preserve">INSTITUTO DE CAPACITACIÓN LOS ALAMOS “INCLA”.  </t>
  </si>
  <si>
    <t>890982356-9</t>
  </si>
  <si>
    <t xml:space="preserve">PRESTACIÓN DE SERVICIOS PROFESIONALES PARA APOYAR A LA SECRETARIA DE LA FAMILIA DEL MUNICIPIO DE ITAGÜÍ, EN LA ATENCIÓN A LA POBLACIÓN CON DISCAPACIDAD INTELECTUAL, MEDIANTE ACCIONES DE ACOMPAÑAMIENTO ESPECIALIZADO PARA EL APRENDIZAJE, QUE FOMENTEN  EL FORTALECIMIENTO DE PROCESOS DE FORMACIÓN. </t>
  </si>
  <si>
    <t>DDE-127-2021</t>
  </si>
  <si>
    <t xml:space="preserve">MARTÍNEZ HINCAPIÉ CARLOS MARIO </t>
  </si>
  <si>
    <t>98621901-2</t>
  </si>
  <si>
    <t>PRESTACIÓN DE SERVICIOS PROFESIONALES PARA ACOMPAÑAR A LA DIRECCIÓN DE DESARROLLO ECONÓMICO DEL MUNICIPIO DE ITAGÜÍ, CON ESTRATEGIAS QUE PERMITAN LA ARTICULACIÓN DE ACCIONES PARA FORTALECER Y DESARROLLAR UNA MENTALIDAD EMPRESARIAL</t>
  </si>
  <si>
    <t>SF-128-2021</t>
  </si>
  <si>
    <t>CORPORACION DE PROFESIONALES ASESORES –CORPOASES-</t>
  </si>
  <si>
    <t>PRESTACIÓN DE SERVICIOS PROFESIONALES PARA ACOMPAÑAR Y SOPORTAR A LA ENTIDAD EN LA ATENCIÒN INTEGRAL A NIÑOS Y NIÑAS EN PRIMERA INFANCIA, QUE PERTENEZCAN A LA POBLACIÒN EN CONDICIONES DE VULNERABILIDAD, PARA PRESTAR EL SERVICIO DE ATENCIÓN, EDUCACIÓN INICIAL Y CUIDADO A MENORES DE CINCO AÑOS O HASTA SU INGRESO AL GRADO DE TRANSICIÓN, EN EL MARCO DE LA POLÍTICA DE ESTADO “DE CERO A SIEMPRE”.</t>
  </si>
  <si>
    <t>SJ-129-2021</t>
  </si>
  <si>
    <t>LEGIS EDICTORES S.A</t>
  </si>
  <si>
    <t>860042209-2</t>
  </si>
  <si>
    <t xml:space="preserve">SUSCRIPCIÓN A PUBLICACIONES EN MEDIO IMPRESO Y   ELECTRÓNICAS ESPECIALIZADAS EN MATERIA JURÍDICA Y CONTABLE CON ACTUALIZACIÓN PERMANENTE EN INTERNET ACTIVADAS POR DIRECCIÓN IP PARA CONSULTA DE LA ENTIDAD. </t>
  </si>
  <si>
    <t>DDE-130-2021</t>
  </si>
  <si>
    <t xml:space="preserve">DIRECCION DE DESARROLLO ECONOMICO </t>
  </si>
  <si>
    <t xml:space="preserve"> JARAMILLO MEJIA JUAN CARLOS</t>
  </si>
  <si>
    <t>98633343-4</t>
  </si>
  <si>
    <t>PRESTACIÓN DE SERVICIOS DE APOYO A LA GESTIÓN PARA APOYAR A LA OFICINA DE GESTIÓN DEL EMPLEO DE ITAGÜÍ EN LA INTERMEDIACIÓN CON LOS HABITANTES DEL MUNICIPIO DE ITAGÜÍ FACILITANDO LA INSERCIÓN EN EL MERCADO LABORAL</t>
  </si>
  <si>
    <t>SVH-131-2021</t>
  </si>
  <si>
    <t xml:space="preserve"> HENAO CUARTAS VALENTINA</t>
  </si>
  <si>
    <t>1039471908-5</t>
  </si>
  <si>
    <t xml:space="preserve">PRESTACIÓN DE SERVICIOS PROFESIONALES PARA ACOMPAÑAR Y ASESORAR EL PROCESO DE POSTULACIÓN Y OTORGAMIENTO DE LOS SUBSIDIOS QUE OFERTA LA SECRETARÍA DE VIVIENDA Y HÁBITAT DEL MUNICIPIO DE ITAGÜÍ.  </t>
  </si>
  <si>
    <t>SVH-132-2021</t>
  </si>
  <si>
    <t xml:space="preserve">ESPINOZA HOYOS SARA LIZETH </t>
  </si>
  <si>
    <t>1036646986-1</t>
  </si>
  <si>
    <t>PRESTACIÓN DE SERVICIOS PROFESIONALES PARA BRINDAR ASESORÍA PSICOSOCIAL EN LOS DIFERENTES PROGRAMAS QUE ADELANTA LA SECRETARÍA DE VIVIENDA Y HÁBITAT</t>
  </si>
  <si>
    <t>SMA-133-2021</t>
  </si>
  <si>
    <t xml:space="preserve">EMPRESA DE SERVICIOS TEMPORALES Y SUMINISTRO DE PERSONAL EN MISIÓN INTEGRIDAD S.A.S.
</t>
  </si>
  <si>
    <t>900485982-3</t>
  </si>
  <si>
    <t>PRESTACIÓN DE SERVICIOS DE APOYO A LA GESTIÓN EN EL SOPORTE QUE REQUIERE LA SECRETARÍA DE MEDIO AMBIENTE EN LAS ACTIVIDADES AMBIENTALES DEL PROGRAMA DE GUARDABOSQUES PARA LA PROMOCIÓN DE LA CONSERVACIÓN Y GESTIÓN DE LAS ÁREAS DE IMPORTANCIA ESTRATÉGICA, PREDIOS ADQUIRIDOS QUE SURTEN ACUEDUCTOS VEREDALES EN EL MUNICIPIO DE ITAGÜÍ Y EN LA EJECUCIÓN DE ACCIONES ENMARCADAS EN LOS PLANES DE MANEJO DEL DMI.</t>
  </si>
  <si>
    <t>9 MESES</t>
  </si>
  <si>
    <t>SEC-135-2021</t>
  </si>
  <si>
    <t xml:space="preserve">SECRETARIA DE EVALUACION Y CONTROL </t>
  </si>
  <si>
    <t xml:space="preserve">GUSTAVO ADOLFO BETANCUR CASTAÑO.
</t>
  </si>
  <si>
    <t>71698713-7</t>
  </si>
  <si>
    <t>PRESTACIÓN DE SERVICIOS PROFESIONALES PARA APOYAR LA EJECUCIÓN DE ESTRATEGIAS Y MECANISMOS PARA EL SEGUIMIENTO Y EVALUACIÓN DEL SISTEMA DE CONTROL INTERNO DE GESTIÓN DEL MUNICIPIO DE ITAGÜÍ</t>
  </si>
  <si>
    <t xml:space="preserve">9 MESES Y 24 DIAS </t>
  </si>
  <si>
    <t>SGM-136-2021</t>
  </si>
  <si>
    <t>CORPORACIÓN CONGREGACIÓN DE LAS HERMANAS DE LA PROVIDENCIA SOCIAL CRISTIANA.</t>
  </si>
  <si>
    <t>890906439-8</t>
  </si>
  <si>
    <t>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t>
  </si>
  <si>
    <t xml:space="preserve">28 DIAS Y 9 MESES </t>
  </si>
  <si>
    <t>SPC-137-2021</t>
  </si>
  <si>
    <t>SECRETARIA DE PARTICIPACION COMUNITARIA</t>
  </si>
  <si>
    <t>CORPOASES</t>
  </si>
  <si>
    <t>PRESTACIÓN DE SERVICIOS PROFESIONALES PARA EL ACOMPAÑAMIENTO EN EL DESARROLLO DE ACTIVIDADES DE PROMOCIÓN, FORMACIÓN Y ACCESO A PROGRAMAS DE PARTICIPACIÓN CIUDADANA CON OPORTUNIDADES PARA LOS JÓVENES DEL MUNICIPIO DE ITAGUI</t>
  </si>
  <si>
    <t>7 MESES</t>
  </si>
  <si>
    <t>ACTA N° 1 MODIFICATORIA A LA CLAUSULA SEGUNDA Y ADICION EN PLAZO Y  VALOR, SE ADICIONA EN DOS MESES DEL 05/10/2021 AL 04/12/2021</t>
  </si>
  <si>
    <t xml:space="preserve">9 MESES </t>
  </si>
  <si>
    <t>DDE-138-2021</t>
  </si>
  <si>
    <t>INTERNATIONAL BUREAU OF SOCIAL AND ECONOMIC RESEARCH “ IBSER”.</t>
  </si>
  <si>
    <t>900404844-9</t>
  </si>
  <si>
    <t xml:space="preserve">PRESTACIÓN DE SERVICIOS PROFESIONALES  PARA PROMOVER LA DIGITALIZACIÓN DE LAS EMPRESAS Y EL FORTALECIMIENTO EMPRESARIAL A TRAVÉS DE LA CAPACITACIÓN Y EL ACOMPAÑAMIENTO A LAS MIPYMES DEL MUNICIPIO DE ITAGÜÍ. </t>
  </si>
  <si>
    <t>ACTA N° 1 MODIFICATORIA DE LA CLAUSULA SEGUNDA  Y TERCERA Y ADICION EN VALOR   Y PLAZO, SE ADICIONA EN 30 DÍAS</t>
  </si>
  <si>
    <t>SGM-139-2021</t>
  </si>
  <si>
    <t xml:space="preserve"> VARGAS RUIZ CARLOS ANDRÉS</t>
  </si>
  <si>
    <t>80173783-1</t>
  </si>
  <si>
    <t>PRESTACIÓN DE SERVICIOS PROFESIONALES PARA EL ACOMPAÑAMIENTO, ASESORÍA JURÍDICA Y DEFENSA TÉCNICA EN PROCESOS JUDICIALES DE LAS MUJERES VÍCTIMAS DE VIOLENCIA INTRAFAMILIAR Y DEMÁS DELITOS QUE MENOSCABEN SU VIDA E INTEGRIDAD EN EL MUNICIPIO DE ITAGÜÍ.</t>
  </si>
  <si>
    <t xml:space="preserve">9 MESES Y 13 DIAS </t>
  </si>
  <si>
    <t>AM-140-2021</t>
  </si>
  <si>
    <t>EVENTOS PROVISIONES Y DISTRIBUCIONES LA MAYORISTA S.A.S</t>
  </si>
  <si>
    <t>PRESTACIÓN DE SERVICIOS DE APOYO A LA GESTIÓN PARA REALIZAR ACTIVIDADES OPERATIVAS Y LOGÍSTICAS NECESARIAS EN LOS EVENTOS INSTITUCIONALES QUE SURJAN POR PARTE DEL DESPACHO DEL ALCALDE.</t>
  </si>
  <si>
    <t xml:space="preserve">9 MESES Y 15 DIAS </t>
  </si>
  <si>
    <t>SE-141-2021</t>
  </si>
  <si>
    <t>CONTRATO INTERADMINISTRATIVO DE ADMINISTRACIÓN DELEGADA ENTRE EL MUNICIPIO DE ITAGÜÍ Y LA AGENCIA DE DESARROLLO LOCAL DE ITAGÜÍ –ADELI, PARA EL DESARROLLO DEL COMPONENTE DE INFRAESTRUCTURA TECNOLÓGICA DE CONECTIVIDAD Y ACCESOS A INTERNET DE LAS INSTITUCIONES EDUCATIVAS OFICIALES DEL MUNICIPIO DE ITAGÜÍ, MEDIANTE PROYECTO “ITAGÜÍ INTELIGENTE DIGITAL. – I2D</t>
  </si>
  <si>
    <t>297 DIAS</t>
  </si>
  <si>
    <t xml:space="preserve">ACTA N° 4 MODIFICATORIA DE ADICION EN VALOR Y TIEMPO, SE ADICIONA EN 180 DIAS  </t>
  </si>
  <si>
    <t xml:space="preserve">477 DIAS </t>
  </si>
  <si>
    <t>SE-143-2021</t>
  </si>
  <si>
    <t xml:space="preserve">CARLOS ANDRES MONROY MANTILLA </t>
  </si>
  <si>
    <t>78300228-3</t>
  </si>
  <si>
    <t>PRESTACIÓN DE SERVICIOS DE APOYO A LA GESTIÓN PARA REALIZAR ACTIVIDADES DE DESINFECCIÓN MEDIANTE LA TERMONEBULIZACIÓN, PARA GARANTIZAR LAS CONDICIONES HIGIÉNICAS SANITARIAS Y DE BIOSEGURIDAD CONFORME A LOS LINEAMIENTOS DEL MEN PARA EL RETORNO GRADUAL PROGRESIVO Y SEGURO A LAS CLASES PRESENCIALES BAJO EL  MODELO DE ALTERNANCIA EN LAS 24 I.E OFICIALES DEL MUNICIPIO DE ITAGÜÍ</t>
  </si>
  <si>
    <t>SI-144-2021</t>
  </si>
  <si>
    <t xml:space="preserve"> GARCIA ZAMORA MAURICIO
</t>
  </si>
  <si>
    <t>1053799241-1</t>
  </si>
  <si>
    <t>PRESTACIÓN DE SERVICIOS PROFESIONALES PARA BRINDAR ACOMPAÑAMIENTO JURÍDICO A LA SECRETARÍA DE INFRAESTRUCTURA EN LOS TRÁMITES RELACIONADOS CON PERMISOS, AUTORIZACIONES, PROCEDIMIENTOS SANCIONATORIOS, DECISIONES JURÍDICAS EN MATERIA AMBIENTAL, QUE SEAN REQUERIDOS PARA LA EJECUCIÓN DE OBRAS</t>
  </si>
  <si>
    <t xml:space="preserve">9 MESES Y 17 DIAS </t>
  </si>
  <si>
    <t>SGM-145-2021</t>
  </si>
  <si>
    <t>FUNERARIA ESCOBAR S.A.S.</t>
  </si>
  <si>
    <t>811029869-1</t>
  </si>
  <si>
    <t>PRESTACIÓN DE SERVICIOS DE APOYO A LA GESTIÓN PARA APOYAR LAS ACTIVIDADES DE LOS SERVICIOS EXEQUIALES DE CADÁVERES SIN IDENTIFICACIÓN (NN) Y DE PERSONAS DE ESCASOS RECURSOS ECONÓMICOS DEL MUNICIPIO DE ITAGÜÍ</t>
  </si>
  <si>
    <t xml:space="preserve">24 DIAS Y 9 MESES </t>
  </si>
  <si>
    <t>SMA-146-201</t>
  </si>
  <si>
    <t xml:space="preserve">SECRETARIA DE MEDIO AMBIEMTE </t>
  </si>
  <si>
    <t xml:space="preserve"> GAVIRIA HENAO HAROLD STIVEN</t>
  </si>
  <si>
    <t>1036663360-3</t>
  </si>
  <si>
    <t>PRESTACIÓN DE SERVICIOS PROFESIONALES PARA SOPORTAR Y ACOMPAÑAR A LA ENTIDAD EN LOS PROCESOS, PROGRAMAS Y PROYECTOS LLEVADOS A CABO POR LA SECRETARÍA DE MEDIO AMBIENTE DEL MUNICIPIO DE ITAGÜÍ.</t>
  </si>
  <si>
    <t>SF-147-2021</t>
  </si>
  <si>
    <t>SECRETARIA DE FAMILIA</t>
  </si>
  <si>
    <t>CORPORACION PARA LA EDUCACION, CULTURA Y EMPRENDIMIENTO COMUNITARIO “KABABI</t>
  </si>
  <si>
    <t>900351043-7</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</si>
  <si>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</si>
  <si>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9 MESES Y 15 DIS</t>
  </si>
  <si>
    <t>SSYPS-148-2021</t>
  </si>
  <si>
    <t>SECRETARIA DE SALUD Y PROTECION SOCIAL</t>
  </si>
  <si>
    <t xml:space="preserve"> LEAL RODRÍGUEZ. MARIA JAQUELINE</t>
  </si>
  <si>
    <t>45496559-7</t>
  </si>
  <si>
    <t xml:space="preserve">PRESTACIÓN DE SERVICIOS PROFESIONALES PARA APOYAR A LA SECRETARÍA DE SALUD Y PROTECCIÓN SOCIAL EN EL SEGUIMIENTO E IMPLEMENTACIÓN DE LOS COMPONENTES DEL SISTEMA OBLIGATORIO DE GARANTÍA DE LA CALIDAD </t>
  </si>
  <si>
    <t>SGM-149-2021</t>
  </si>
  <si>
    <t>CRUZ ROJA COLOMBIANA SECCIONAL ANTIOQUIA</t>
  </si>
  <si>
    <t>890980074-8</t>
  </si>
  <si>
    <t>PRESTACIÓN DE SERVICIOS DE APOYO A LA GESTIÓN PARA ACOMPAÑAR Y SOPORTAR A LA ENTIDAD EN ACTIVIDADES TENDIENTES AL MEJORAMIENTO DE LA CAPACIDAD DE RESPUESTA DEL MUNICIPIO DE ITAGÜÍ  EN LA ATENCIÓN DE EMERGENCIAS, EVENTOS CATASTRÓFICOS, DESASTRES O CALAMIDADES PÚBLICAS ASÍ COMO PARA BRINDAR ACOMPAÑAMIENTO INSTITUCIONAL EN LAS ACTIVIDADES Y EVENTOS MASIVOS DIRIGIDOS A LA COMUNIDAD Y AL CONSEJO MUNICIPAL DE GESTIÓN DEL RIESGO CUANDO SEA REQUERIDO</t>
  </si>
  <si>
    <t>20 DIAS Y 9 MESES</t>
  </si>
  <si>
    <t>SSA-150-2021</t>
  </si>
  <si>
    <t xml:space="preserve">EVENTOS, PROVISIONES Y DISTRIBUCIONES LA MAYORISTA S.A.S    </t>
  </si>
  <si>
    <t>PRESTACIÓN DE SERVICIOS DE APOYO A LA GESTIÓN PARA REALIZAR ACTIVIDADES CONTEMPLADAS DENTRO DEL PLAN INSTITUCIONAL DE BIENESTAR, ESTÍMULOS E INCENTIVOS (PIBEI) DEL MUNICIPIO DE ITAGÜÍ.</t>
  </si>
  <si>
    <t>SSYPS-151-2021</t>
  </si>
  <si>
    <t xml:space="preserve">FLOR MARINA GIL CORREA.    </t>
  </si>
  <si>
    <t>63331077-6</t>
  </si>
  <si>
    <t>PRESTACIÓN DE SERVICIOS PROFESIONALES PARA APOYAR A LA SECRETARÍA DE SALUD Y PROTECCIÓN SOCIAL DEL MUNICIPIO DE ITAGÜÍ, EN LA EJECUCIÓN Y MONITOREO DEL MODELO DE ATENCIÓN INTEGRAL TERRITORIAL – MAITE.</t>
  </si>
  <si>
    <t xml:space="preserve">9 MESES Y 12 DIAS </t>
  </si>
  <si>
    <t>SS-152-2021</t>
  </si>
  <si>
    <t xml:space="preserve">SECRETARIA DE COMUNICACIONES </t>
  </si>
  <si>
    <t>890984761-8</t>
  </si>
  <si>
    <t>CONTRATO INTERADMINISTRATIVO DE ADMINISTRACIÓN DELEGADA DE RECURSOS ENTRE LA EMPRESA PARA LA SEGURIDAD URBANA –ESU- Y EL MUNICIPIO DE ITAGÜÍ DESTINADOS PARA LA PRESTACIÓN DE SERVICIOS DE COMUNICACIONES PARA LAS SECRETARÍAS DE LA ADMINISTRACIÓN MUNICIPAL Y TELECOMUNICACIONES Y SERVICIOS CONEXOS DE TECNOLOGÍA PDA PARA LA CONECTIVIDAD DEL MODELO NACIONAL DE VIGILANCIA DE LA POLICÍA NACIONAL CON JURISDICCIÓN EN EL MUNICIPIO DE ITAGÜÍ</t>
  </si>
  <si>
    <t xml:space="preserve">294 DIAS </t>
  </si>
  <si>
    <t xml:space="preserve">ACTA N° 1 MODIFICATORIA DE ADICION EN PLAZO , SE ADICIONA EN 180 DIAS </t>
  </si>
  <si>
    <t xml:space="preserve">474 DIAS </t>
  </si>
  <si>
    <t>SF-153-2021</t>
  </si>
  <si>
    <t xml:space="preserve">SECRETARIA DE FAMILIA </t>
  </si>
  <si>
    <t xml:space="preserve"> PAREJA GALEANO JUAN FELIPE</t>
  </si>
  <si>
    <t>1040735649-0</t>
  </si>
  <si>
    <t xml:space="preserve">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 0399-2021, CELEBRADO ENTRE EL ICBF REGIONAL ANTIOQUIA Y EL MUNICIPIO DE ITAGÜÍ </t>
  </si>
  <si>
    <t>15 DIAS Y 9 MESES</t>
  </si>
  <si>
    <t xml:space="preserve">SF-154-2021 </t>
  </si>
  <si>
    <t xml:space="preserve"> OROZCO QUINTERO SEBASTIAN </t>
  </si>
  <si>
    <t>1040735882-0</t>
  </si>
  <si>
    <t>PRESTACIÓN DE SERVICIOS PROFESIONALES PARA APOYAR Y ACOMPAÑAR A LA SECRETARÍA DE LA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</si>
  <si>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SF-155-2021</t>
  </si>
  <si>
    <t xml:space="preserve">QUINTERO SANCHEZ ANGIE LAURA .
</t>
  </si>
  <si>
    <t>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</si>
  <si>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SSYPS-156-2021</t>
  </si>
  <si>
    <t>E.S.E. HOSPITAL DEL SUR “GABRIEL JARAMILLO PIEDRAHITA</t>
  </si>
  <si>
    <t>CONTRATO INTERADMINISTRATIVO ENTRE EL MUNICIPIO DE ITAGÜÍ Y LA E.S.E HOSPITAL DEL SUR “GABRIEL JARAMILLO PIEDRAHITA”, PARA EL DESARROLLO DEL PLAN DE INTERVENCIONES COLECTIVAS -PIC- Y  LA GESTIÓN DE LA SALUD PÚBLICA, SEGÚN LINEAMIENTOS NACIONALES, DEPARTAMENTALES Y MUNICIPALES EN LA JURISDICCIÓN DEL MUNICIPIO DE ITAGÜÍ</t>
  </si>
  <si>
    <t>SE-157-2021</t>
  </si>
  <si>
    <t>CORPORACIÓN LA TARTANA</t>
  </si>
  <si>
    <t>800233345-8</t>
  </si>
  <si>
    <t>PRESTACIÓN DE SERVICIOS DE APOYO A LA GESTIÓN PARA SENSIBILIZAR A ESTUDIANTES, DOCENTES Y A LA COMUNIDAD EDUCATIVA EN GENERAL EN LA IMPLEMENTACIÓN DE PRÁCTICAS  DE AUTOCUIDADO Y DISTANCIAMIENTO SOCIAL QUE REDUZCAN EL RIESGO DE CONTAGIO DEL COVID- 19.</t>
  </si>
  <si>
    <t xml:space="preserve">2 MESES </t>
  </si>
  <si>
    <t>DAP-158-2021</t>
  </si>
  <si>
    <t>DEPARTAMENTO ADMINISTRATIVO DE PLANEACION</t>
  </si>
  <si>
    <t xml:space="preserve">CONTRATO INTERADMINISTRATIVO DE ADMINISTRACIÓN DELEGADA PARA LLEVAR A CABO LA “AEROFOTOGRAMETRÍA DE LA ZONA URBANA Y RURAL DEL MUNICIPIO DE ITAGÜÍ ANTIOQUIA”, ENTRE EL MUNICIPIO DE ITAGÜÍ Y LA EMPRESA INDUSTRIAL Y COMERCIAL DEL ESTADO – ADELI. </t>
  </si>
  <si>
    <t xml:space="preserve">ACTA MODIFICATORIA N° 1 EN PLAZO, SE ADICIONA EN 43 DIAS  </t>
  </si>
  <si>
    <t>4 MESES Y 13 DIAS</t>
  </si>
  <si>
    <t>SGM-159-2021</t>
  </si>
  <si>
    <t>EMPRESA PARA LA SEGURIDAD URBANA - ESU</t>
  </si>
  <si>
    <t>CONTRATO INTERADMINISTRATIVO DE ADMINISTRACIÓN DELEGADA DE RECURSOS PARA LA PRESTACIÓN DEL SERVICIO INTEGRAL DE VIGILANCIA Y SEGURIDAD PRIVADA PARA LA ADMINISTRACIÓN MUNICIPAL DE ITAGÜÍ (SEDES CENTRALIZADAS, DESCENTRALIZADAS E INSTITUCIONES EDUCATIVAS).</t>
  </si>
  <si>
    <t xml:space="preserve">10 DIAS Y 9 MESES </t>
  </si>
  <si>
    <t>SE-160-2021</t>
  </si>
  <si>
    <t xml:space="preserve">G&amp;O CONSULTORES S.AS.
</t>
  </si>
  <si>
    <t>900209411-8</t>
  </si>
  <si>
    <t>PRESTACIÓN DE SERVICIOS PROFESIONALES EN ASISTENCIA  TÉCNICO -OPERATIVA QUE PROMUEVA EL DESARROLLO DEL SISTEMA DE GESTIÓN DE CALIDAD (S.G.C), LOS PLANES DE MEJORAMIENTO INSTITUCIONALES (PMI) Y LA IMPLEMENTACIÓN DEL SISTEMA DE GESTIÓN DE SEGURIDAD Y SALUD EN EL TRABAJO (SG-SST),  EN LAS I.E OFICIALES DEL MUNICIPIO DE ITAGÜÍ</t>
  </si>
  <si>
    <t>SH-161-2021</t>
  </si>
  <si>
    <t>FITCH RATINGS COLOMBIA S.A. SOCIEDAD CALIFICADORA DE VALORES S.A</t>
  </si>
  <si>
    <t>800214001-9</t>
  </si>
  <si>
    <t>PRESTACION DE SERVICIOS PROFESIONALES PARA EMISION DE LA CALIFICACION DEL RIESGO CREDITICIO Y LA MEDICION DE LA CAPACIDAD DE PAGO DE CORTO Y LARGO PLAZO DEL MUNICIPIO DE ITAGUI, DENOMINADA TECNICAMENTE CALIFICACION NACIONAL DE LARGO Y CORTO PLAZO PARA SUS PASIVOS FINANCIEROS. APARTADÓ.</t>
  </si>
  <si>
    <t xml:space="preserve">4 SEMANAS </t>
  </si>
  <si>
    <t xml:space="preserve">SEC-162-2021 </t>
  </si>
  <si>
    <t xml:space="preserve">IMPROSOFT S.A.S.
</t>
  </si>
  <si>
    <t>900469775-8</t>
  </si>
  <si>
    <t>PRESTACIÓN DE SERVICIOS PARA LA ACTUALIZACIÓN DE LA LICENCIA Y SOPORTE TÉCNICO DE LA HERRAMIENTA TECNOLÓGICA “MEJORAMISO” PARA EL MEJORAMIENTO CONTINUO DEL SISTEMA DE CONTROL INTERNO DEL MUNICIPIO DE ITAGÜÍ</t>
  </si>
  <si>
    <t xml:space="preserve">1 MES </t>
  </si>
  <si>
    <t>SSYPS-163-2021</t>
  </si>
  <si>
    <t xml:space="preserve">KATHERINE PAOLA OSPINA TRESPALACIOS.    </t>
  </si>
  <si>
    <t>22866652-9</t>
  </si>
  <si>
    <t>PRESTACIÓN DE SERVICIOS PROFESIONALES PARA ACOMPAÑAR A LA SECRETARÍA DE SALUD Y PROTECCIÓN SOCIAL EN EL SEGUIMIENTO Y MONITOREO A LA EJECUCIÓN DEL PLAN DE VACUNACION CONTRA EL COVID 19 (DECRETO 109 DE 2021)</t>
  </si>
  <si>
    <t>SE-165-2021</t>
  </si>
  <si>
    <t>ALIADOS 3.0 S.A.S.</t>
  </si>
  <si>
    <t>900542294-9</t>
  </si>
  <si>
    <t>PRESTACIÓN DE SERVICIOS PROFESIONALES PARA BRINDAR SOPORTE A LA ENTIDAD EN LA REALIZACIÓN DE PROCESOS DE CAPACITACIÓN Y ACOMPAÑAMIENTO EN PRÁCTICAS DE INVESTIGACIÓN Y PEDAGOGÍAS INNOVADORAS PARA DOCENTES Y DIRECTIVOS DOCENTES DEL MUNICIPIO DE ITAGÜÍ</t>
  </si>
  <si>
    <t xml:space="preserve">ACTA N° 1 MODIFICATORIA DE LA CLAUSULA SEGUNDA Y TERCERA Y ADICION VALIOR Y PLAZO, SE ADICIONA EN DOS MESES DEL 25 DE SEPTIEMBRE AL 24 DE NOVIEMBRE </t>
  </si>
  <si>
    <t>8 MESES</t>
  </si>
  <si>
    <t>SF-166-2021</t>
  </si>
  <si>
    <t xml:space="preserve">CORPORACIÓN PARA LA EDUCACIÓN, CULTURA Y EMPRENDIMIENTO COMUNITARIO (KABABI)  </t>
  </si>
  <si>
    <t>PRESTACIÓN DE SERVICIOS PROFESIONALES PARA SOPORTAR A LA SECRETARÍA DE FAMILIA EN LA ATENCIÓN, ACOMPAÑAMIENTO PSICOSOCIAL Y LA REALIZACIÓN DE ACTIVIDADES OPERATIVAS, LOGÍSTICAS Y LÚDICO - RECREATIVAS CONTEMPLADAS EN EL PROGRAMA “ADULTO MAYOR CON OPORTUNIDADES</t>
  </si>
  <si>
    <t>SMA-168-2021</t>
  </si>
  <si>
    <t xml:space="preserve">SECRETARIA DE MEDIO AMBIENTE </t>
  </si>
  <si>
    <t xml:space="preserve">DAIBER ALEXIS URIBE RODRÍGUEZ </t>
  </si>
  <si>
    <t>1017228146-1</t>
  </si>
  <si>
    <t>PRESTACIÓN DE SERVICIOS DE APOYO A LA GESTIÓN PARA FORTALECER A LA SECRETARÍA DE MEDIO AMBIENTE EN LA REALIZACIÓN DE OPERATIVOS TÉCNICOS DE CONTROL Y SEGUIMIENTO A LAS EMISIONES DE LAS FUENTES MÓVILES QUE CIRCULAN EN EL MUNICIPIO DE ITAGÜÍ”</t>
  </si>
  <si>
    <t xml:space="preserve">7 MESES Y 20 DIAS </t>
  </si>
  <si>
    <t>SSYPS-169-2021</t>
  </si>
  <si>
    <t>NETUX S.A.S.</t>
  </si>
  <si>
    <t>900331794-4</t>
  </si>
  <si>
    <t>PRESTACIÓN DE SERVICIOS PARA REALIZAR EL MANTENIMIENTO PREVENTIVO Y CORRECTIVO Y EL MONITOREO DE TEMPERATURA EN TIEMPO REAL POR MEDIO DE UNA TECNOLOGIA REMOTA (TELEMETRIA) DE LOS EQUIPOS DE CADENA DE FRÍO DEL CENTRO DE COPIO MUNICIPAL PARA EL PLAN AMPLIADO DE INMUNIZACIONES (PAI) DE LA SECRETARÍA DE SALUD DEL MUNICIPIO DE ITAGÜÍ.</t>
  </si>
  <si>
    <t>SSYPS-170-2021</t>
  </si>
  <si>
    <t xml:space="preserve"> GUZMAN SALDARRIAGA DANIELA</t>
  </si>
  <si>
    <t>1037599445-0</t>
  </si>
  <si>
    <t xml:space="preserve">PRESTACIÓN DE SERVICIOS DE APOYO A LA GESTIÓN PARA ACOMPAÑAR Y BRINDAR SOPORTE A LA SECRETARIA DE SALUD Y PROTECCIÓN SOCIAL EN LAS ACTIVIDADES ASISTENCIALES, ADMINISTRATIVAS Y OPERATIVAS DEL PROGRAMA OPORTUNIDADES EN SALUD PARA POBLACIÓN VULNERABLE DEL MUNICIPIO DE ITAGÜÍ. </t>
  </si>
  <si>
    <t>260 DIAS</t>
  </si>
  <si>
    <t>SMA-171-2021</t>
  </si>
  <si>
    <t xml:space="preserve"> OSORNO TABORDA STEVEN</t>
  </si>
  <si>
    <t>1040750845-0</t>
  </si>
  <si>
    <t>PRESTACIÓN DE SERVICIOS DE APOYO A LA GESTIÓN PARA ACOMPAÑAR A LA SECRETARÍA DE MEDIO AMBIENTE EN LA SENSIBILIZACIÓN SOBRE BUENAS PRÁCTICAS AMBIENTALES PARA REDUCIR LAS EMISIONES CONTAMINANTES DE LOS VEHÍCULOS QUE CIRCULAN EN EL MUNICIPIO DE ITAGUÍ</t>
  </si>
  <si>
    <t>SMA-172-2021</t>
  </si>
  <si>
    <t xml:space="preserve">ZAPATA MARÍN FRANK DAVID </t>
  </si>
  <si>
    <t>1023891819-1</t>
  </si>
  <si>
    <t xml:space="preserve">PRESTACIÓN DE SERVICIOS DE APOYO A LA GESTIÓN PARA FORTALECER A LA SECRETARÍA DE MEDIO AMBIENTE EN LA REALIZACIÓN DE OPERATIVOS TÉCNICOS DE CONTROL Y SEGUIMIENTO A LAS EMISIONES DE LAS FUENTES MÓVILES QUE CIRCULAN EN EL MUNICIPIO DE ITAGÜÍ </t>
  </si>
  <si>
    <t>SGM-173-2021</t>
  </si>
  <si>
    <t>JUNTA DE DEFENSA CIVIL ITAGÜÍ</t>
  </si>
  <si>
    <t>811007497-0</t>
  </si>
  <si>
    <t>PRESTACIÓN DE SERVICIOS DE APOYO A LA GESTIÓN PARA EL ACOMPAÑAMIENTO, FORTALECIMIENTO OPERATIVO Y MEJORAMIENTO DE LA CAPACIDAD DE RESPUESTA INSTITUCIONAL EN MATERIA DE GESTIÓN, PREVENCIÓN Y MITIGACIÓN DEL RIESGO EN SITUACIONES DE EMERGENCIA QUE SE PRESENTEN EN EL MUNICIPIO DE ITAGÜÍ.</t>
  </si>
  <si>
    <t xml:space="preserve">9 MESES Y 5 DIAS </t>
  </si>
  <si>
    <t>SMA-174-2021</t>
  </si>
  <si>
    <t xml:space="preserve"> CALLE BEDOYA VICTOR HUGO</t>
  </si>
  <si>
    <t>9865201-6</t>
  </si>
  <si>
    <t>PRESTACIÓN DE SERVICIOS DE APOYO A LA GESTIÓN PARA ACOMPAÑAR A LA SECRETARÍA DE MEDIO AMBIENTE EN LA SENSIBILIZACIÓN SOBRE BUENAS PRÁCTICAS AMBIENTALES PARA REDUCIR LAS EMISIONES CONTAMINANTES DE LOS VEHÍCULOS QUE CIRCULAN EN EL MUNICIPIO DE ITAGUÍ.</t>
  </si>
  <si>
    <t>SG-175-2021</t>
  </si>
  <si>
    <t>SERETARIA GENERAL</t>
  </si>
  <si>
    <t>GRM COLOMBIA S.A.S.</t>
  </si>
  <si>
    <t>800233801-5</t>
  </si>
  <si>
    <t>PRESTACIÓN DE SERVICIOS DE APOYO A LA GESTIÓN EN EL ALMACENAMIENTO, CUSTODIA DE ARCHIVOS Y CONSULTAS EN EL ARCHIVO CENTRAL DE LA ADMINISTRACIÓN MUNICIPAL DE ITAGÜÍ</t>
  </si>
  <si>
    <t>SGM-176-2021</t>
  </si>
  <si>
    <t xml:space="preserve"> SÁNCHEZ VALENCIA MARICRUZ</t>
  </si>
  <si>
    <t>1036653188-1</t>
  </si>
  <si>
    <t>PRESTACIÓN DE SERVICIOS PROFESIONALES DE UN MÉDICO PARA ACOMPAÑAR LAS ACTIVIDADES LLEVADAS A CABO EN LA DIRECCIÓN DEL POSCONFLICTO Y LA RECONCILIACIÓN, EL CENTRO DE ATENCIÓN A VÍCTIMAS Y EL CENTRO DE ATENCIÓN PENAL INTEGRAL CAPI DEL MUNICIPIO DE ITAGÜÍ.</t>
  </si>
  <si>
    <t xml:space="preserve">8 MESES Y 26 DIAS </t>
  </si>
  <si>
    <t>SE-177-2021</t>
  </si>
  <si>
    <t>ESTHER MARIA MORENO</t>
  </si>
  <si>
    <t>39277356-8</t>
  </si>
  <si>
    <t>PRESTACION DE SERVICIOS PROFESIONALES PARA REALIZAR ACTIVIDADES PRESUPUESTALES, QUE PERMITAN FORTALECER LA GESTION ADMINISTRATIVA Y DE FUNCIONAMIENTO DE LOS FONDOS EDUCATIVOS DE LA SECRETARIA DE EDUCACION DEL MUNICIPIO DE ITAGUI</t>
  </si>
  <si>
    <t>SJ-178-2021</t>
  </si>
  <si>
    <t>OSCAR ANGARITA RAMIREZ</t>
  </si>
  <si>
    <t>7217516-7</t>
  </si>
  <si>
    <t xml:space="preserve">PRESTACIÓN DE SERVICIOS PROFESIONALES PARA  ACOMPAÑAR Y SOPORTAR LA GESTIÓN INTEGRAL DE LA OFICINA DE CONTROL DISCIPLINARIO INTERNO DEL MUNICIPIO DE ITAGUI. </t>
  </si>
  <si>
    <t xml:space="preserve">240 DIAS </t>
  </si>
  <si>
    <t xml:space="preserve">ACTA N° 1 MODIFICATORA DE ADICION EN VALOR Y PLAZO, SE ADICIONA 2N 28 DIAS   </t>
  </si>
  <si>
    <t xml:space="preserve">268 DIAS </t>
  </si>
  <si>
    <t>SM-179-2021</t>
  </si>
  <si>
    <t xml:space="preserve">900590434-8 </t>
  </si>
  <si>
    <t>CONTRATO INTERADMINISTRATIVO DE ADMINISTRACIÓN DELEGADA ENTRE EL MUNICIPIO DE ITAGÜÍ Y LA AGENCIA DE DESARROLLO LOCAL DE ITAGÜÍ –ADELI PARA LA ATENCIÓN PREVENTIVA Y CORRECTIVA Y ADECUACIÓN DE LA RED SEMAFÓRICA Y CENTRO DE CONTROL, ASÍ MISMO LAS CÁMARAS DEL CIRCUITO CERRADO DE TELEVISIÓN CCTV DE SEGURIDAD DEL MUNICIPIO DE ITAGÜÍ</t>
  </si>
  <si>
    <t>9  MESES</t>
  </si>
  <si>
    <t>ABRIL -MAYO-JUNIO  2021</t>
  </si>
  <si>
    <t>SE-180-2021</t>
  </si>
  <si>
    <t xml:space="preserve">ARCHIVOS DE COLOMBIA S.A.S. </t>
  </si>
  <si>
    <t>811041984-1</t>
  </si>
  <si>
    <t>PRESTACION DE SERVICIOS DE APOYO A LA GESTION PARA ACOMPAÑAR LA GESTION ADMINISTRATIVA DE LA SECRETARIA DE EDUCACION DEL MUNICIPIO DE ITAGUI</t>
  </si>
  <si>
    <t>8 MESES Y 18 DIAS</t>
  </si>
  <si>
    <t>SSA-182-2021</t>
  </si>
  <si>
    <t>COMERCIALIZADORA CREATEX SAS</t>
  </si>
  <si>
    <t>ADQUIRIR LA DOTACIÓN DE CALZADO Y VESTIDO DE LABOR PARA LOS TRABAJADORES OFICIALES DEL MUNICIPIO DE ITAGÜÍ</t>
  </si>
  <si>
    <t xml:space="preserve">45 DIAS </t>
  </si>
  <si>
    <t>ACTA MODIFICATORIA N° 1 EN PLAZO, SE ADICIONA EN 20 DIAS</t>
  </si>
  <si>
    <t>SE-67053</t>
  </si>
  <si>
    <t xml:space="preserve">SELCOMP INGENIERIA S.A.S.                                                       </t>
  </si>
  <si>
    <t>800071819-0</t>
  </si>
  <si>
    <t xml:space="preserve">COMPRA DE EQUIPOS PARA INSTITUCIOES EDUCATIVAS, BIBLIOTECAS Y CASAS  DE LA CULTURA O ADQUISICION DE TECNOLOGIA PARA FINES EDUCATIVOS </t>
  </si>
  <si>
    <t>5 MESES</t>
  </si>
  <si>
    <t xml:space="preserve">ACTA N° 2 MODIFICATORIA DE ADICION EN PLAZO, SE ADICIONA EN 17  DIAS, HASTA EL 17 DE DICIEMBRE                                         ACTA N° 1 MODIFICATORIA DE ADICION EN PLAZO, SE ADICIONA EN 79 DIAS </t>
  </si>
  <si>
    <t xml:space="preserve">246 DIAS </t>
  </si>
  <si>
    <t>SG-184-2021</t>
  </si>
  <si>
    <t xml:space="preserve">SECRETARIA GENERAL </t>
  </si>
  <si>
    <t>SERVICIOS POSTALES NACIONALES S.A. 4-72.</t>
  </si>
  <si>
    <t>900062917-9</t>
  </si>
  <si>
    <t>CONTRATO INTERADMINISTRATIVO PARA REALIZAR LA PRESTACIÓN DEL SERVICIO DE MENSAJERÍA EXPRESA Y COURIER EN MOTO (IN HOUSE) PARA LA DISTRIBUCIÓN Y ENTREGA DE LOS ENVÍOS DE TODAS LAS DEPENDENCIAS DE LA ADMINISTRACIÓN MUNICIPAL DE ITAGUI</t>
  </si>
  <si>
    <t>4 MESES</t>
  </si>
  <si>
    <t xml:space="preserve">ACTA N° 1 MODIFICATORIA DE ADICION EN PLAZO, SE ADICIONA EN 60 DIAS </t>
  </si>
  <si>
    <t>SSYPS-185-2021</t>
  </si>
  <si>
    <t>CORPORACIÓN PARA LA EDUCACIÓN CULTURA Y EMPRENDIMIENTO COMUNITARIO KABABI</t>
  </si>
  <si>
    <t xml:space="preserve">PRESTACIÓN DE SERVICIOS PROFESIONALES PARA SOPORTAR A LA SECRETARIA DE SALUD Y PROTECCIÓN SOCIAL, EN LAS ACCIONES DE CONTROL DE ENFERMEDADES TRANSMITIDAS POR VECTORES, ESPECÍFICAMENTE VACUNACIÓN ANTIRRABICA, DESPARASITACIÓN, CONTROL QUIMICO DE AEDES AEGYPTIS Y ROEDORES, EN EL MUNICIPIO DE ITAGÜÍ. </t>
  </si>
  <si>
    <t>SI-186-2021</t>
  </si>
  <si>
    <t xml:space="preserve">SECRETARIA DE IFRAESTRUCTURA </t>
  </si>
  <si>
    <t>CONTRATO INTERADMINISTRATIVO DE ADMINISTRACIÓN DELEGADA DEL PROYECTO “MEJORAMIENTO Y ADECUACIÓN DEL ESTADIO METROPOLITANO DITAIRES”, ENTRE EL MUNICIPIO DE ITAGÜÍ Y LA EMPRESA INDUSTRIAL Y COMERCIAL DEL ESTADO -ADELI</t>
  </si>
  <si>
    <t xml:space="preserve">2 MESES Y 22 DIAS </t>
  </si>
  <si>
    <t xml:space="preserve">ACTA N° 2 MODIFICATORIA DE ADICION EN PLAZO, SE ADICIONA EN 56 DIAS, HASTA EL 31 DE AGOSTO. </t>
  </si>
  <si>
    <t xml:space="preserve">4 MESES Y 18 DIAS </t>
  </si>
  <si>
    <t>SE-187-2021</t>
  </si>
  <si>
    <t xml:space="preserve">YASSON ENRIQUE ARAQUE MORENO.  
</t>
  </si>
  <si>
    <t>72.312.833-</t>
  </si>
  <si>
    <t xml:space="preserve">PRESTACIÓN DE SERVICIOS PROFESIONALES PARA FORTALECER JURÍDICAMENTE LA GESTIÓN ADMINISTRATIVA Y FUNCIONAMIENTO DE LOS FONDOS EDUCATIVOS DE LA SECRETARIA DE EDUCACIÓN DEL MUNICIPIO DE ITAGÜÍ. </t>
  </si>
  <si>
    <t>SI-189-2021</t>
  </si>
  <si>
    <t xml:space="preserve">SECRETARIA DE INFRAESTRUCTURA </t>
  </si>
  <si>
    <t>LUIS FERNANDO MEJÍA GALVÁN</t>
  </si>
  <si>
    <t>71337492-6</t>
  </si>
  <si>
    <t xml:space="preserve">PRESTACIÓN DE SERVICIOS PROFESIONALES PARA BRINDAR APOYO TÉCNICO EN LA EJECUCIÓN DE PROYECTOS VIALES DESARROLLADOS EN LA SECRETARÍA DE INFRAESTRUCTURA. </t>
  </si>
  <si>
    <t>SS-190-2021</t>
  </si>
  <si>
    <t xml:space="preserve">SECRETARIA DE SEGURIDAD </t>
  </si>
  <si>
    <t>CONSORCIO AUTORRAD</t>
  </si>
  <si>
    <t>901475532-3</t>
  </si>
  <si>
    <t>PRESTACIÓN DE SERVICIO PARA EL SOPORTE TÉCNICO Y OPERATIVO DEL PARQUE AUTOMOTOR DE LA ADMINISTRACIÓN MUNICIPAL DE ITAGÜÍ Y DE LOS ORGANISMOS DE SEGURIDAD Y JUSTICIA QUE PRESTAN SUS SERVICIOS EN ESTA CIUDAD</t>
  </si>
  <si>
    <t>SE-191-2021</t>
  </si>
  <si>
    <t>INSTRUIMOS LIMITADA</t>
  </si>
  <si>
    <t>811010647-1</t>
  </si>
  <si>
    <t>PRESTACIÓN DE SERVICIOS PROFESIONALES PARA SOPORTAR Y ACOMPAÑAR A LA SECRETARIA DE EDUCACIÓN EN ACTIVIDADES QUE CONTRIBUYAN AL FORTALECIMIENTO Y PERMANENCIA ESCOLAR, EN LOS PROCESOS DE ENSEÑANZA – APRENDIZAJE DE LOS ESTUDIANTES DE LAS 24 I.E OFICIALES DEL MUNICIPIO DE ITAGÜÍ.</t>
  </si>
  <si>
    <t>DDE-192-2021</t>
  </si>
  <si>
    <t xml:space="preserve">ELVERT STIVEN QUINTERO GALLEGO        </t>
  </si>
  <si>
    <t>98628849-9</t>
  </si>
  <si>
    <t>PRESTACIÓN DE SERVICIOS PROFESIONALES PARA ACOMPAÑAR A LA DIRECCIÓN DE DESARROLLO ECONÓMICO EN EL REGISTRO Y ORIENTACIÓN DE LA CIUDADANÍA PARA LA GENERACIÓN DE OPORTUNIDADES LABORALES, CON LA FINALIDAD DE ESTIMULAR LA COLOCACIÓN DE LOS ITAGUISEÑOS EN LAS DIFERENTES VACANTES LABORALES DE LA CIUDAD DE ITAGÜÍ</t>
  </si>
  <si>
    <t>SG-193-2021</t>
  </si>
  <si>
    <t xml:space="preserve"> YEPES BARTOLO SANDRA INES </t>
  </si>
  <si>
    <t>43834870-7</t>
  </si>
  <si>
    <t xml:space="preserve">PRESTACIÓN DE SERVICIOS DE APOYO A LA GESTIÓN PARA REALIZAR ACTIVIDADES ASISTENCIALES Y ADMINISTRATIVAS QUE ADELANTA LA REGISTRADURÍA ESPECIAL DEL ESTADO CIVIL DEL MUNICIPIO DE ITAGÜÍ. </t>
  </si>
  <si>
    <t xml:space="preserve">7 MESES Y 15 DIAS </t>
  </si>
  <si>
    <t>SG-194-2021</t>
  </si>
  <si>
    <t xml:space="preserve"> CARDONA RESTREPO DANIEL</t>
  </si>
  <si>
    <t>1036982670-2</t>
  </si>
  <si>
    <t>PRESTACION DE SERVICIOS DE APOYO A LA GESTIÓN PARA REALIZAR ACTIVIDADES ASISTENCIALES Y ADMINISTRATIVAS QUE ADELANTA LA REGISTRADURIA ESPECIAL DEL ESTADO CIVIL DEL MUNICIPIO DE ITAGUI</t>
  </si>
  <si>
    <t>SE-195-2021</t>
  </si>
  <si>
    <t>ACADEMIA DE INGLES QUALITY TECH INSTITUTE S.A.S.</t>
  </si>
  <si>
    <t>900190153-7</t>
  </si>
  <si>
    <t xml:space="preserve">PRESTACIÓN DE SERVICIOS PROFESIONALES PARA CAPACITAR Y CERTIFICAR EN EL IDIOMA DE INGLES A LOS DOCENTES Y DIRECTIVOS DOCENTES DE LAS INSTITUCIONES EDUCATIVAS OFICIALES DEL  MUNICIPIO DE ITAGÜÍ. </t>
  </si>
  <si>
    <t>SG-196-2021</t>
  </si>
  <si>
    <t xml:space="preserve">VASQUEZ RESTREPO MARTHA LIGIA </t>
  </si>
  <si>
    <t>42758572-8</t>
  </si>
  <si>
    <t>SE-197-2021</t>
  </si>
  <si>
    <t>EL INSTITUTO COLOMBIANO  DE NORMAS TECNICAS Y CERTIFICACIÓN ICONTEC.</t>
  </si>
  <si>
    <t>860012336-1</t>
  </si>
  <si>
    <t>PRESTACIÓN DE SERVICIOS PROFESIONALES PARA REALIZAR AUDITORIA AL SISTEMA DE GESTIÓN DE LA CALIDAD (S.G.C) SEGÚN LA NTC ISO 9001:2015 o 21001, EN LAS INSTITUCIONES EDUCATIVAS OFICIALES DEL MUNICIPIO DE ITAGÜÍ</t>
  </si>
  <si>
    <t xml:space="preserve">6 MESES </t>
  </si>
  <si>
    <t>ACTA N° 1 MODIFICATORIA DE ADICION EN  PLAZO, SE ADICIONA EN 17 DIAS, DESDE EL 30 DE OCTUBRE, HASTA EL 15 DE NOVIEMBRE</t>
  </si>
  <si>
    <t xml:space="preserve">6 MESES  Y 17 DIAS </t>
  </si>
  <si>
    <t>SG-198-2021</t>
  </si>
  <si>
    <t xml:space="preserve"> HERNANDEZ GONZALEZ LUIS NORBERTO</t>
  </si>
  <si>
    <t>70413758-1</t>
  </si>
  <si>
    <t>DAP-199-2021</t>
  </si>
  <si>
    <t>CORPORACIÓN EMPRESARIAL DEL SUR DEL VALLE DE ABURRA “CORPORACIÓN EMPRESARIAL PROSUR</t>
  </si>
  <si>
    <t>900406490-4</t>
  </si>
  <si>
    <t>CONTRATO DE PRESTACION DE SERVICIOS PROFESIONALES PARA ACOMPAÑAR Y SOPORTAR AL ENTE TERRITORIAL EN EL DESARROLLO DE LAS  ACTIVIDADES PROPIAS DEL CONSEJO TERRITORIAL DE PLANEACIÓN DEL MUNICIPIO DE ITAGUÍ</t>
  </si>
  <si>
    <t>DAP-201-2021</t>
  </si>
  <si>
    <t>H Y G CONSULTORES S.A.S.</t>
  </si>
  <si>
    <t>900077810-5</t>
  </si>
  <si>
    <t>PRESTACIÓN DE SERVICIOS PARA EL MANTENIMIENTO DE LAS HERRAMIENTAS INFORMÁTICAS DE INTEGRACIÓN DE MAPGIS, QUE FACILITEN EL CONTROL Y SEGUIMIENTO DE LA GESTIÓN DEL TERRITORIO</t>
  </si>
  <si>
    <t>SI-202-2021</t>
  </si>
  <si>
    <t xml:space="preserve">ASCENSORES SCHINDLER DE COLOMBIA S.A.S.  
</t>
  </si>
  <si>
    <t>860005289-4</t>
  </si>
  <si>
    <t xml:space="preserve">PRESTACIÓN DE SERVICIOS PARA LA ATENCIÓN CORRECTIVA Y PREVENTIVA INCLUYENDO REFACCIONES PARA LOS ASCENSORES MARCA SCHINDLER – ANDINO DEL MUNICIPIO DE ITAGÜÍ AÑO 2021. </t>
  </si>
  <si>
    <t>8 MESES Y 3 DIAS</t>
  </si>
  <si>
    <t>SSA-203-2021</t>
  </si>
  <si>
    <t xml:space="preserve">URBANIZACION LA ALIANZA P.H.   </t>
  </si>
  <si>
    <t>900131319-0</t>
  </si>
  <si>
    <t xml:space="preserve">ARRENDAMIENTO DE UN (1) BIEN INMUEBLE UBICADO EN LA CARRERA 65 N° 25A-63, SAN FRANCISCO, DESTINADO PARA FINES EDUCATIVOS Y EVENTOS SOCIALES. </t>
  </si>
  <si>
    <t>SE-204-2021</t>
  </si>
  <si>
    <t xml:space="preserve"> TAMAYO SANTAMARÍA CLAUDIA MARCELA
</t>
  </si>
  <si>
    <t>43915399-7</t>
  </si>
  <si>
    <t>Prestación de servicios profesionales para soportar y acompañar a instituciones educativas oficiales del municipio de Itagüí, en la   implementación y/o ejecución de las “Siete actuaciones educativas de éxito” en el marco del proyecto “Comunidades de aprendizaje</t>
  </si>
  <si>
    <t>SGM-205-2021</t>
  </si>
  <si>
    <t xml:space="preserve">ZULUAGA CIFUENTES LADY CATALINA </t>
  </si>
  <si>
    <t>43257508-1</t>
  </si>
  <si>
    <t xml:space="preserve">PRESTACIÓN DE SERVICIOS PROFESIONALES PARA LA ASESORÍA JURÍDICA EN CONCILIACIONES Y DEFENSA TÉCNICA EN PROCESOS JUDICIALES A FAVOR DE LOS ADULTOS MAYORES QUE PRECISEN DEMANDA DE ALIMENTOS, PARA GARANTIZAR SU VIDA DIGNA E INTEGRIDAD PERSONAL EN EL MUNICIPIO DE ITAGÜÍ. </t>
  </si>
  <si>
    <t>7 MESES Y 17 DIAS</t>
  </si>
  <si>
    <t>SE-206-2021</t>
  </si>
  <si>
    <t xml:space="preserve">CORPORACIÓN ASES-P 
</t>
  </si>
  <si>
    <t>900606945-1</t>
  </si>
  <si>
    <t>Prestación de servicios profesionales para apoyar a la Secretaría de Educación en el desarrollo de las etapas que componen la fase 1 del proceso de construcción de la política pública de innovación educativa del municipio de Itagüí</t>
  </si>
  <si>
    <t>SH-207-2021</t>
  </si>
  <si>
    <t xml:space="preserve">D Y D DINÁMICA Y DESARROLLO S.A.S. </t>
  </si>
  <si>
    <t>900153645-1</t>
  </si>
  <si>
    <t>Prestación de servicios con único oferente para la actualización, mantenimiento y soporte del software del sistema de asignación de turnos utilizado en algunas dependencias administrativas del municipio de Itagüí para ordenar la atención al ciudadano</t>
  </si>
  <si>
    <t>SSA-208-2021</t>
  </si>
  <si>
    <t>ASEAR S.A. E.S.P.</t>
  </si>
  <si>
    <t>811044253-8</t>
  </si>
  <si>
    <t>PRESTACIÓN DEL SERVICIO INTEGRAL DE ASEO Y  CAFETERÍA PARA LA ADMINISTRACIÓN CENTRAL Y SUS SEDES Y EL SERVICIO DE ASEO A LAS INSTALACIONES DE LAS INSTITUCIONES EDUCATIVAS DEL MUNICIPIO DE ITAGÜÍ</t>
  </si>
  <si>
    <t>SF-209-2021</t>
  </si>
  <si>
    <t xml:space="preserve">ALMACENES ÉXITO S.A.   </t>
  </si>
  <si>
    <t>890900608-9</t>
  </si>
  <si>
    <t>ADQUISICIÓN DE BONOS REDIMIBLES EN VÍVERES COMO SUBSIDIO ENTREGADO A LAS MADRES COMUNITARIAS, FAMI Y SUSTITUTAS CERTIFICADAS POR EL ICBF, PARA CONTRIBUIR A SU LABOR SOCIAL Y COMUNITARIA</t>
  </si>
  <si>
    <t>AM-210-2021</t>
  </si>
  <si>
    <t xml:space="preserve">HC INTELIGENCIA DE NEGOCIOS S.A.S.   </t>
  </si>
  <si>
    <t>900299701-3</t>
  </si>
  <si>
    <t xml:space="preserve">PRESTACIÓN DE SERVICIOS PARA ACOMPAÑAR Y SOPORTAR A LA DIRECCIÓN ADMINISTRATIVA DE LAS TIC DEL MUNICIPIO DE ITAGUI, EN EL MANTENIMIENTO, VIGENCIA TECNOLÓGICA Y SOPORTE A LA INFRAESTRUCTURA PARA LAS APLICACIONES “GESTIÓN TRANSPARENTE, PROBIENES y PROCESOS JUDICIALES. </t>
  </si>
  <si>
    <t>28 días y 7 meses</t>
  </si>
  <si>
    <t>SI-211-2021</t>
  </si>
  <si>
    <t>AGENCIA DE DESARROLLO LOCAL DE ITAGÜÍ –ADELI-ADELI</t>
  </si>
  <si>
    <t>CONTRATO INTERADMINISTRATIVO DE ADMINISTRACIÓN DELEGADA PARA EL PROYECTO “REPARACIÓN PRIORITARIA DE DAÑOS DE ALTA SEVERIDAD EN LAS VÍAS DEL  MUNICIPIO DE ITAGÜÍ”. ENTRE EL MUNICIPIO DE ITAGÜÍ Y LA AGENCIA DE DESARROLLO LOCAL DE ITAGÜÍ –ADELI</t>
  </si>
  <si>
    <t>SI-212-2021</t>
  </si>
  <si>
    <t xml:space="preserve">MITSUBISHI ELECTRIC DE COLOMBIA LTDA.
</t>
  </si>
  <si>
    <t>860025639-4</t>
  </si>
  <si>
    <t>PRESTACIÓN DE SERVICIOS   PARA LA ATENCIÓN CORRECTIVA Y PREVENTIVA INCLUYENDO REFACCIONES PARA LOS ASCENSORES MARCA MITSUBISHI DEL MUNICIPIO DE ITAGÜÍ AÑO 2021.</t>
  </si>
  <si>
    <t>26 días y  7 meses</t>
  </si>
  <si>
    <t>SH-213-2021</t>
  </si>
  <si>
    <t>FINANCIERA DE DESARROLLO TERRITORIAL S.A -FINDETER</t>
  </si>
  <si>
    <t>800096329-1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</si>
  <si>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</si>
  <si>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10 AÑOS</t>
  </si>
  <si>
    <t>DDE-214-2021</t>
  </si>
  <si>
    <t>CORPORACIÓN RUTA N MEDELLIN</t>
  </si>
  <si>
    <t>900323466-1</t>
  </si>
  <si>
    <t>CONTRATO INTERADMINISTRATIVO ENTRE EL MUNICIPIO DE ITAGÜÍ Y LA CORPORACIÓN RUTA N MEDELLÍN, CON EL FIN DE CONSOLIDAR A TRAVÉS DE PROCESOS TECNOLÓGICOS E INNOVADORES, LA NUEVA VOCACIÓN ECONÓMICA DEL ENTE TERRITORIAL E IMPLEMENTARLA COMO POLÍTICA DE DESARROLLO ECONÓMICO MUNICIPAL</t>
  </si>
  <si>
    <t xml:space="preserve">7 MESES </t>
  </si>
  <si>
    <t>SGM-215-2021</t>
  </si>
  <si>
    <t xml:space="preserve">CONSTRUCCIONES COLECTIVAS SAS </t>
  </si>
  <si>
    <t>811034663-1</t>
  </si>
  <si>
    <t xml:space="preserve">PRESTACIÓN DE SERVICIOS PROFESIONALES PARA LLEVAR A CABO JORNADAS DE SOCIALIZACIÓN, CAPACITACIÓN Y CONCIENTIZACIÓN DE LA RELEVANCIA DE LA CULTURA Y CONVIVENCIA CIUDADANA DENTRO DE LA CONSTRUCCIÓN DE LA POLÍTICA DE ESPACIO PÚBLICO DEL MUNICIPIO DE ITAGÜÍ. </t>
  </si>
  <si>
    <t>SSA-216-2021</t>
  </si>
  <si>
    <t xml:space="preserve">GONZALEZ PULGARIN DANIELA </t>
  </si>
  <si>
    <t>1037630491-1</t>
  </si>
  <si>
    <t>PRESTACIÓN DE SERVICIOS PROFESIONALES PARA ASESORAR Y ACOMPAÑAR LA FORMULACIÓN DEL PLAN DE GESTIÓN DEL CONOCIMIENTO Y LA INNOVACIÓN</t>
  </si>
  <si>
    <t>ACTA N° 1 MODIFICATORIA DE ADICION EN TIEMPO, SE ADICIONA EN 90 DIAS, HASTA EL 17 DE DICIEMBRE 2021</t>
  </si>
  <si>
    <t>SE-217-2021</t>
  </si>
  <si>
    <t>COOPERATIVA DE TRABAJO ASOCIADO INTERVINIENDO TU FUTURO – COOINTERFUTURO C.T.A.</t>
  </si>
  <si>
    <t>900185518-1</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</si>
  <si>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</si>
  <si>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31 MESES Y 15 DIAS</t>
  </si>
  <si>
    <t>SE-218-2021</t>
  </si>
  <si>
    <t xml:space="preserve">LA UT PAE ITAGÜÍ </t>
  </si>
  <si>
    <t>901485271-9</t>
  </si>
  <si>
    <t>PRESTACIÓN DE SERVICIOS PARA EL DESARROLLO DE LOS PROGRAMAS SOCIALES DE SEGURIDAD ALIMENTARIA Y NUTRICIONAL DEL MUNICIPIO DE ITAGÜÍ.</t>
  </si>
  <si>
    <t>31 MESES Y 12 DIAS</t>
  </si>
  <si>
    <t>SE-69254-2021</t>
  </si>
  <si>
    <t>JM GRUPO EMPRESARIAL S.A.S</t>
  </si>
  <si>
    <t>900353659-2</t>
  </si>
  <si>
    <t>ADQUISICIÓN DE ELEMENTOS DE BIOSEGURIDAD Y PROTECCIÓN PERSONAL, PARA FORTALECER LOS PROCESOS DE ASEO Y DESINFECCIÓN DE LOS DOCENTES, DIRECTIVOS DOCENTES, ADMINISTRATIVOS Y ESTUDIANTES DE LAS INSTITUCIONES EDUCATIVAS OFICIALES DEL MUNICIPIO DE ITAGÜÍ, CONFORME A LOS “LINEAMIENTOS PARA LA PRESTACIÓN DEL SERVICIO DE EDUCACIÓN EN CASA Y EN PRESENCIALIDAD BAJO EL ESQUEMA DE ALTERNANCIA Y LA IMPLEMENTACIÓN DE PRÁCTICAS DE BIOSEGURIDAD EN LA COMUNIDAD EDUCATIVA” EXPEDIDOS POR EL MINISTERIO DE EDUCACIÓN NACIONAL.</t>
  </si>
  <si>
    <t>63 DIAS</t>
  </si>
  <si>
    <t>ACTA N° 1 MODIFICATORIA DE ADICION EN TIEMPO, SE ADICIONA 11 DÍAS, HASTA EL 31 DE JULIO 2021</t>
  </si>
  <si>
    <t>74 DIAS</t>
  </si>
  <si>
    <t>SE-69255-2021</t>
  </si>
  <si>
    <t xml:space="preserve">LYR FARMACEUTICA LTDA </t>
  </si>
  <si>
    <t>900164319-2</t>
  </si>
  <si>
    <t>SE-69256-2021</t>
  </si>
  <si>
    <t>NELSON ORLANDO ESPITIA CAMARGO - PROPIETARIO DEL   ESTABLECIMIENTO DE COMERCIO SOLOASEO CAFETERIA DISTRIBUCIONES</t>
  </si>
  <si>
    <t>19254921-8</t>
  </si>
  <si>
    <t>SSA-220-2021</t>
  </si>
  <si>
    <t xml:space="preserve">SECRETARIA DE SERVICIOS ADMINSTRATIVOS </t>
  </si>
  <si>
    <t xml:space="preserve">ARCHIVOS DE COLOMBIA S.A.S.
</t>
  </si>
  <si>
    <t>PRESTACIÓN DE SERVICIOS PROFESIONALES PARA REALIZAR ACTIVIDADES DE ACOMPAÑAMIENTO Y SOPORTE EN LA ADMINISTRACIÓN,  ORGANIZACIÓN Y CUSTODIA DEL ARCHIVO DE LAS HISTORIAS LABORALES A CARGO DE LA SECRETARÍA DE SERVICIOS ADMINISTRATIVOS DEL MUNICIPIO DE ITAGÜÍ</t>
  </si>
  <si>
    <t>SMA-221-2021</t>
  </si>
  <si>
    <t xml:space="preserve">CORPORACIÓN 
FUTURO Y PROGRESO (CORFUPROGRESO). 
</t>
  </si>
  <si>
    <t>811034144-0</t>
  </si>
  <si>
    <t>PRESTACIÓN DE SERVICIOS PROFESIONALES PARA APOYAR A LA SECRETARÍA DE MEDIO AMBIENTE EN LA IMPLEMENTACIÓN DE ACTIVIDADES ORIENTADAS A INCREMENTAR EL NIVEL DE APROVECHAMIENTO DE RESIDUOS SÓLIDOS, EN EL MARCO DEL PROGRAMA “ITAGÜÍ RECICLA</t>
  </si>
  <si>
    <t>SGM-222-2021</t>
  </si>
  <si>
    <t>DURANGO RESTREPO GERMÁN AUGUSTO</t>
  </si>
  <si>
    <t>98522366-7</t>
  </si>
  <si>
    <t>CONTRATO DE OBRAS DE REHABILITACIÓN Y RECUPERACIÓN EN EL MARCO DE LA DECLARATORIA DE CALAMIDAD PÚBLICA DECLARADA MEDIANTE EL DECRETO 269 DE 2021</t>
  </si>
  <si>
    <t xml:space="preserve">2 MESES Y 15 DIAS </t>
  </si>
  <si>
    <t xml:space="preserve">ACTA N° 1 MODIFICATORIA DE DE ADICION EN PLAZO Y VALOR, SE ADICIONA EN 30 DIAS, DEL 27 DE JUNIO AL 26 DE JULIO 2021  </t>
  </si>
  <si>
    <t xml:space="preserve">3 MESES Y 15 DIAS </t>
  </si>
  <si>
    <t>SGM-223-2021</t>
  </si>
  <si>
    <t xml:space="preserve">REDES, DISEÑO Y CONSTRUCCIÓN S.A.S (REDDCON S.A.S)        </t>
  </si>
  <si>
    <t>900430359-8</t>
  </si>
  <si>
    <t>INTERVENTORÍA TÉCNICA, ADMINISTRATIVA, FINANCIERA, Y AMBIENTAL PARA EL CONTRATO DE OBRAS DE REHABILITACIÓN Y RECUPERACIÓN DENTRO DE LA DECLARATORIA DE CALAMIDAD PÚBLICA DECLARADA MEDIANTE EL DECRETO 269 DE 2021.</t>
  </si>
  <si>
    <t xml:space="preserve">ACTA N° 1 MODIFICATORIA DE ADICION EN PLAZO Y VALOR, SE ADICIONA EN 30 DIAS, DEL 27 DE JUNIO AL 26 DE JULIO 2021  </t>
  </si>
  <si>
    <t>SSA-225-2021</t>
  </si>
  <si>
    <t>900028155-1</t>
  </si>
  <si>
    <t>COLDETEC S.A.S.</t>
  </si>
  <si>
    <t>ADQUISICIÓN DE LICENCIAS DEL SOFTWARE DE GESTIÓN DOCUMENTAL QF-DOCUMENT PARA LA DIGITALIZACIÓN DE HISTORIAS LABORALES A CARGO DE LA SECRETARÍA DE SERVICIOS ADMINISTRATIVOS DEL MUNICIPIO DE ITAGÜÍ</t>
  </si>
  <si>
    <t>1 MES</t>
  </si>
  <si>
    <t>DAP-226-2021</t>
  </si>
  <si>
    <t xml:space="preserve">ESRI COLOMBIA S.A.S.  
</t>
  </si>
  <si>
    <t>830122983-1</t>
  </si>
  <si>
    <r>
      <t>ADQUISICIÓN DE PAQUETE CORPORATIVO DE LICENCIAS ARCGIS 2021 PARA EL MUNICIPIO DE ITAGUI.</t>
    </r>
    <r>
      <rPr>
        <sz val="12"/>
        <color indexed="56"/>
        <rFont val="Arial"/>
        <family val="2"/>
      </rPr>
      <t xml:space="preserve"> </t>
    </r>
  </si>
  <si>
    <t>2 MESES</t>
  </si>
  <si>
    <t>SSYPS-227-2021</t>
  </si>
  <si>
    <t xml:space="preserve"> VARELA LONDOÑO JAIME HUMBERTO</t>
  </si>
  <si>
    <t>71777536-9</t>
  </si>
  <si>
    <t xml:space="preserve">PRESTACIÓN DE SERVICIOS PROFESIONALES PARA APOYAR A LA SECRETARÍA DE SALUD Y PROTECCIÓN SOCIAL DEL MUNICIPIO DE ITAGÜÍ, EN LA EJECUCIÓN Y MONITOREO DEL MODELO DE ATENCIÓN INTEGRAL TERRITORIAL – MAITE. </t>
  </si>
  <si>
    <t>SE-228-2021</t>
  </si>
  <si>
    <t>FUNDACIÓN UNITED WAY COLOMBIA.</t>
  </si>
  <si>
    <t>830045603-6</t>
  </si>
  <si>
    <t>PRESTACIÓN DE SERVICIOS PROFESIONALES PARA ACOMPAÑAR A LOS DOCENTES DE ESTUDIANTES QUE INTEGRAN AULAS CON MODELOS EDUCATIVOS FLEXIBLES PARA EL NIVEL BÁSICA PRIMARIA EN LAS INSTITUCIONES EDUCATIVAS OFICIALES DEL MUNICIPIO DE ITAGÜÍ</t>
  </si>
  <si>
    <t>SVH-229-2021</t>
  </si>
  <si>
    <t>PRESTACIÓN DE SERVICIOS DE APOYO A LA GESTIÓN EN LAS ACTIVIDADES LOGÍSTICAS Y DE SOCIALIZACIÓN DE LOS PROGRAMAS Y PROYECTOS DE VIVIENDA DE INTERÉS SOCIAL QUE ADELANTA LA SECRETARÍA DE VIVIENDA Y HÁBITAT DEL MUNICIPIO DE ITAGÜÍ</t>
  </si>
  <si>
    <t xml:space="preserve">6 MESES Y 20 DIAS </t>
  </si>
  <si>
    <t>SSYPS-70390</t>
  </si>
  <si>
    <t>COLOMBIANA DE COMERCIO S.A Y/O ALKOSTO S.A</t>
  </si>
  <si>
    <t>890900943-1</t>
  </si>
  <si>
    <t>DQUISICIÓN DE EQUIPOS DE COMPUTO PARA LA DOTACIÓN Y ADECUACIÓN  DE UNA SALA DE COMPUTO PARA LA PROMOCIÓN DE LA ALFABETIZACIÓN DIGITAL EN LOS ADULTOS MAYORES DEL CENTRO VIDA HOGAR DE LOS RECUERDOS ZONA NORTE</t>
  </si>
  <si>
    <t xml:space="preserve">ACTA N° 1 MODIFICATORIA DE ADICION EN PLAZO, SE ADICIONA EN 24 DIAS, HASTA EL 30/09/2021 </t>
  </si>
  <si>
    <t>98 DIAS</t>
  </si>
  <si>
    <t>SSA-230-2021</t>
  </si>
  <si>
    <t xml:space="preserve">AGENCIA DE DESARROLLO LOCAL DE ITAGÜÍ (ADELI)  
</t>
  </si>
  <si>
    <t>CONTRATO INTERADMINISTRATIVO PARA DELEGAR LA ADMINISTRACIÓN DE LOS BIENES INMUEBLES DE PROPIEDAD DEL MUNICIPIO DE ITAGÜÍ CUYA DESTINACIÓN SEA COMERCIAL Y NO TENGAN CONTRATO DE ARRENDAMIENTO VIGENTE</t>
  </si>
  <si>
    <t>23 DIAS Y 30 MESES</t>
  </si>
  <si>
    <t>SE-231-2021</t>
  </si>
  <si>
    <t xml:space="preserve">JULIO FONTAN S.A.S </t>
  </si>
  <si>
    <t>800217632-1</t>
  </si>
  <si>
    <t>PRESTACIÓN DE SERVICIOS PROFESIONALES PARA ACOMPAÑAR A LA SECRETARÍA DE EDUCACIÓN EN LA REALIZACIÓN DE ACTIVIDADES ORIENTADAS AL DESARROLLO DEL SISTEMA DE EDUCACIÓN RELACIONAL DE ITAGÜÍ – SERI) Y APOYAR A LOS EQUIPOS DIRECTIVOS DE LAS INSTITUCIONES EDUCATIVAS PÚBLICAS, EN LA IMPLEMENTACIÓN DE ESTRATEGIAS PARA EL FORTALECIMIENTO DEL APRENDIZAJE AUTÓNOMO DE SUS ESTUDIANTES EN EL CONTEXTO DEL MODELO DE ALTERNANCIA IMPLEMENTADO A CAUSA DEL COVID-19.</t>
  </si>
  <si>
    <t>SE-232-2021</t>
  </si>
  <si>
    <t>FUNDACIÓN CASA DE LA INFANCIA</t>
  </si>
  <si>
    <t>900826821-0</t>
  </si>
  <si>
    <t>PRESTACIÓN DE SERVICIOS PROFESIONALES PARA ACOMPAÑAR A LA SECRETARÍA DE EDUCACIÓN EN LA ELABORACIÓN DE LOS LINEAMIENTOS PEDAGÓGICOS, TÉCNICOS Y OPERATIVOS DE LA EDUCACIÓN INICIAL DEL MUNICIPIO DE ITAGÜÍ.</t>
  </si>
  <si>
    <t>SSA-233-2021</t>
  </si>
  <si>
    <t xml:space="preserve">CORPORACION UNIVERSITARIA DE COLOMBIA IDEAS </t>
  </si>
  <si>
    <t>860524958-1</t>
  </si>
  <si>
    <t xml:space="preserve">ARRENDAMIENTO DE UN (1) BIEN INMUEBLE UBICADO EN LA CARRERA 46 N° 51-41 DEL MUNICIPIO DE ITAGUI, DESTINADO PARA FINES EDUCATIVOS, RECREATIVOS Y CULTURALES.  </t>
  </si>
  <si>
    <t xml:space="preserve">SI-234-2021 </t>
  </si>
  <si>
    <t xml:space="preserve">UNIÓN TEMPORAL INTERCAMBIO VIAL ITAGÜÍ.  </t>
  </si>
  <si>
    <t>901486338-8</t>
  </si>
  <si>
    <t>CONSULTORIA PARA EL DESARROLLO DE ACTIVIDADES INHERENTES A LA FASE DE ESTUDIOS Y DISEÑOS PARA LAS SOLUCIONES VIALES DE LAS INTERSECCIONES LOCALIZADAS ENTRE PR64+000 – PR72+0084 EN LA RUTA 2509 SOBRE EL MUNICIPIO DE ITAGÜÍ</t>
  </si>
  <si>
    <t xml:space="preserve">ACTA N° 1 MODIFICATORIA DE ADICION EN PLAZO, SE ADICIONA EN 90 DIAS </t>
  </si>
  <si>
    <t>SI-235-2021</t>
  </si>
  <si>
    <t xml:space="preserve">CONSULTORIA INTERVENTORIA TECNICAS CIVILES S.A.S. (SIGLA CONINTEC S.A.S.).  </t>
  </si>
  <si>
    <t>800252554-1</t>
  </si>
  <si>
    <t>INTERVENTORIA AL CONTRATO DE CONSULTORIA PARA EL DESARROLLO DE ACTIVIDADES INHERENTES A LA FASE DE ESTUDIOS Y DISEÑOS PARA LAS SOLUCIONES VIALES DE LAS INTERSECCIONES LOCALIZADAS ENTRE PR64+000 - PR72+0084 EN LA RUTA 2509 SOBRE EL MUNICIPIO DE ITAGUI</t>
  </si>
  <si>
    <t xml:space="preserve">6 MESES Y 15 DIAS </t>
  </si>
  <si>
    <t>SI-236-2021</t>
  </si>
  <si>
    <t>CONTRATO INTERADMINISTRATIVO DE ADMINISTRACIÓN DELEGADA PARA EL PROYECTO “ADECUACIÓN Y MEJORAMIENTO DE ESPACIOS PÚBLICOS PARA LA MOVILIDAD SOSTENIBLE Y LA TRANSITABILIDAD”. ENTRE EL MUNICIPIO DE ITAGÜÍ Y LA AGENCIA DE DESARROLLO LOCAL DE ITAGÜÍ –ADELI</t>
  </si>
  <si>
    <t xml:space="preserve">30 MESES </t>
  </si>
  <si>
    <t>SI-237-2021</t>
  </si>
  <si>
    <t xml:space="preserve">AGENCIA DE DESARROLLO LOCAL DE ITAGÜÍ (ADELI)  </t>
  </si>
  <si>
    <t>CONTRATO INTERADMINISTRATIVO DE ADMINISTRACIÓN DELEGADA DEL PROYECTO “ADECUACIÓN Y MANTENIMIENTO DE LOS ESCENARIOS RECREATIVOS Y DEPORTIVOS DEL MUNICIPIO DE ITAGÜÍ” ENTRE EL MUNICIPIO DE ITAGÜÍ Y LA AGENCIA DE DESARROLLO LOCAL DE ITAGÜÍ –ADELI- PARA EL DESARROLLO DE ACTIVIDADES INHERENTES AL MISMO</t>
  </si>
  <si>
    <t>ACTA N° 2 MODIFICATORIA DE ADICION EN PLAZO, SE ADICIONA EN 180 DIAS , HASTA EL 29 DE 06-2022</t>
  </si>
  <si>
    <t xml:space="preserve">12 MESES Y 15 DIAS </t>
  </si>
  <si>
    <t>SMA-238-2021</t>
  </si>
  <si>
    <t xml:space="preserve">CORPORACIÓN PARA EL MANEJO SOSTENIBLE DE LOS BOSQUES MASBOSQUES. </t>
  </si>
  <si>
    <t>811043476-9</t>
  </si>
  <si>
    <t xml:space="preserve"> CONTRATO INTERADMINISTRATIVO ENTRE EL MUNICIPIO DE ITAGÜÍ Y LA CORPORACIÓN PARA EL MANEJO SOSTENIBLE DE LOS BOSQUES (MASBOSQUES) PARA APOYAR A LA SECRETARÍA DE MEDIO AMBIENTE EN LAS ACTIVIDADES DEL PROGRAMA DE GUÍAS AMBIENTALES PARA PROMOVER LA CONSERVACIÓN Y PROTECCIÓN DEL ÁREA DE RECREACIÓN HUMEDAL DITAIRES Y REALICEN ACCIONES CONTENIDAS EN EL PLAN DE MANEJO</t>
  </si>
  <si>
    <t xml:space="preserve">15 DIAS Y 6 MESES </t>
  </si>
  <si>
    <t>ACTA N°  1 MODIFICATORIA DE ADICION EN PLAZO, SE ADICIONA EN 180 DIAS, HASTA EL 30/06/2022</t>
  </si>
  <si>
    <t xml:space="preserve">15 DIAS Y 11 MESES </t>
  </si>
  <si>
    <t>SSYPS-239-2021</t>
  </si>
  <si>
    <t xml:space="preserve">SECRETARIA DE SALUD Y PROTECCON SOCIAL </t>
  </si>
  <si>
    <t>E.S.E. HOSPITAL DEL SUR “GABRIEL JARAMILLO PIEDRAHITA”.</t>
  </si>
  <si>
    <t>REALIZAR ACCIONES PARA LA GESTIÓN DE LA SALUD PÚBLICA EN EL MUNICIPIO DE ITAGÜÍ, ENFOCADAS EN LA VIGILANCIA EPIDEMIOLOGICA, LA INSPECCIÓN, VIGILANCIA Y CONTROL DE FACTORES DE RIESGOS PARA LA SALUD,  Y EL PLAN MUNICIPAL DE VACUNACIÓN, SEGÚN LINEAMIENTOS NACIONALES, DEPARTAMENTALES Y MUNICIPALES</t>
  </si>
  <si>
    <t xml:space="preserve">6 MESES Y 16 DIAS </t>
  </si>
  <si>
    <t>SH-240-2021</t>
  </si>
  <si>
    <t xml:space="preserve">UNIÓN TEMPORAL IMPRESIÓN Y COPIADO 2021.
</t>
  </si>
  <si>
    <t>901493480-5</t>
  </si>
  <si>
    <t>SUMINISTRO DE MATERIAL IMPRESO LITOGRÁFICO PARA LA SECRETARÍA DE HACIENDA Y SERVICIO DE IMPRESIÓN, ESCÁNER Y FOTOCOPIADO PARA ATENDER LAS NECESIDADES PROPIAS DE LA ADMINISTRACIÓN MUNICIPAL</t>
  </si>
  <si>
    <t xml:space="preserve">1 MES Y 15 DIAS </t>
  </si>
  <si>
    <t>SI-241-2021</t>
  </si>
  <si>
    <t xml:space="preserve"> SIERRA ECHEVERRI LILINA ISABEL</t>
  </si>
  <si>
    <t>43268022-1</t>
  </si>
  <si>
    <t>PRESTACION DE SERVICIOS PROFESIONALES PARA APOYAR LA SUPERVISION DE LOS CONTRATOS DEL PROGRAMA DE SERVICIOS PUBLICOS DE LA SECRETARIA DE INFRAESTRUCTURA DEL MUNICIPO DE ITAGUI</t>
  </si>
  <si>
    <t>6 MESES Y 10 DIAS</t>
  </si>
  <si>
    <t>SSYPS-243-2021</t>
  </si>
  <si>
    <t>E.S.E. HOSPITAL DEL SUR GABRIEL JARAMILLO PIEDRAHITA.</t>
  </si>
  <si>
    <t xml:space="preserve">CONVENIO INTERADMINISTRATIVO DE ASOCIACIÓN ENTRE EL MUNICIPIO DE ITAGÜÍ Y ESE HOSPITAL DEL SUR GABRIEL JARAMILLO PIEDRAHITA PARA FORTALECER LA GESTIÓN DE CALIDAD, LA GESTIÓN DE PRODUCCIÓN Y FINANCIERA, CONTEMPLADOS EN LA RESOLUCIÓN 857 DE 2020. </t>
  </si>
  <si>
    <t>SSA-244-2021</t>
  </si>
  <si>
    <t>CONSULTORIA  LOGICA ORGANIZACIONAL S.A.S. “CONLOGICA”</t>
  </si>
  <si>
    <t>PRESTACIÓN DE SERVICIOS DE APOYO A LA GESTIÓN PARA APOYAR Y ACOMPAÑAR AL MUNICIPIO DE ITAGÜÍ EN EL DESARROLLO Y LA APLICACIÓN DEL PROCEDIMIENTO EN LA PROVISIÓN DE EMPLEOS DE CARRERA ADMINISTRATIVA EN ENCARGO</t>
  </si>
  <si>
    <t xml:space="preserve">ACTA N° 3 MODIFICATORIA DE ADICION EN PLAZO, SE ADICIONA EN 20 DIAS, ES DECIR HASTA EL 03 DE NOVIEMBRE  ACTA N° 2 MODIFICATORIA DE ADICION EN PLAZO, SE ADICIONA EN 30 DIAS, ES DECIR HASTA EL 04 DE OCTUBRE                         ACTA N° 1 MODIFICATORIA DE ADICION EN PLAZO, SE ADICIONA EN 20 DIAS, ES DECIR HASTA EL 23 DE AGOSTO </t>
  </si>
  <si>
    <t xml:space="preserve">2  MESES Y 10 DIAS </t>
  </si>
  <si>
    <t>SI-245-2021</t>
  </si>
  <si>
    <t xml:space="preserve">AVALÚOS Y TASACIONES DE COLOMBIA VALORAR S.A. </t>
  </si>
  <si>
    <t>900232534-1</t>
  </si>
  <si>
    <t>PRESTACIÓN DE SERVICIOS PARA APOYAR A LA SECRETARÍA DE INFRAESTRUCTURA EN LA REALIZACIÓN DE LOS AVALÚOS COMERCIALES CORPORATIVOS DE LOS BIENES INMUEBLES REQUERIDOS PARA PROYECTOS DE INFRAESTRUCTURA VIAL, MEJORAMIENTO DE ESPACIOS PÚBLICOS Y/O EQUIPAMIENTOS EN EL MUNICIPIO DE ITAGÜÍ</t>
  </si>
  <si>
    <t xml:space="preserve">ACTA N° 2 MODIFICATORIA DE ADICION EN  TIEMPO, SE ADICIONA REN 15 DIAS, DEL 4 AL 18 DE OCTUBRE 2021              ACTA N° 1 MODIFICATORIA DE ADICION EN  TIEMPO, SE ADICIONA REN 40 DIAS </t>
  </si>
  <si>
    <t>3 MESESY 25 DIAS</t>
  </si>
  <si>
    <t>SSA-246-2021</t>
  </si>
  <si>
    <t xml:space="preserve">POLITECNICO COLOMBIANO JAIME ISAZA CADAVID </t>
  </si>
  <si>
    <t>890980136-6</t>
  </si>
  <si>
    <t xml:space="preserve">CONTRATO INTERADMINISTRATIVO PARA LLEVAR A CABO LA FORMACIÓN VIRTUAL DE LOS SERVIDORES PÚBLICOS DEL MUNICIPIO DE ITAGÜÍ, EN EL MODULO III SOBRE SISTEMAS DE INFORMACIÓN GEOGRÁFICA – SIG, EMPLEANDO EL SOFTWARE ARCGIS Y EL CURSO EN GESTIÓN DEL RIESGO EN EL MARCO DEL MIPG. </t>
  </si>
  <si>
    <t>SMA-247-2021</t>
  </si>
  <si>
    <t>CONTRATO INTERADMINISTRATIVO DE ADMINISTRACIÓN DELEGADA ENTRE EL MUNICIPIO DE ITAGÜÍ Y LA AGENCIA DE DESARROLLO LOCAL DE ITAGÜÍ - ADELI – PARA EL DESARROLLO DE ACTIVIDADES INHERENTES A LA FASE DE ESTUDIOS Y DISEÑOS PARA EL PROYECTO DE ADECUACIÓN Y MANTENIMIENTO DE LA INFRAESTRUCTURA, URBANISMO Y PAISAJISMO PERTENECIENTES AL ÁREA PROTEGIDA DE RECREACIÓN HUMEDAL DITAIRES (APRU), DE CONFORMIDAD CON LAS GUÍAS DE CONSTRUCCIÓN SOSTENIBLE GENERADAS POR EL ÁREA METROPOLITANA DEL VALLE DE ABURRÁ (AMVA).</t>
  </si>
  <si>
    <t>SGM-248-2021</t>
  </si>
  <si>
    <t>CONTRATO INTERADMINISTRATIVO PARA PRESTAR SERVICIOS DE ATENCIÓN EN SALUD DEL PRIMER NIVEL DE COMPLEJIDAD A LA POBLACIÓN PRIVADA DE LA LIBERTAD EN CENTROS DE RECLUSIÓN TRANSITORIA UBICADOS EN EL MUNICIPIO DE ITAGÜÍ</t>
  </si>
  <si>
    <t>SSYPS-249-2021</t>
  </si>
  <si>
    <t>PRESTACIÓN DE SERVICIOS PROFESIONALES PARA EL DESARROLLO DE ESTRATEGIAS PARA CONTRIBUIR A LA MITIGACIÓN DE LAS AFECTACIONES EN SALUD MENTAL CAUSADAS POR LA PANDEMIA DEL CORONAVIRUS SARS COV 2 – COVID- 19, ENMARCADAS EN EL PLAN DECENAL DE SALUD PÚBLICA.</t>
  </si>
  <si>
    <t>SSYPS-250-2021</t>
  </si>
  <si>
    <t>SEILAM.S.A.S</t>
  </si>
  <si>
    <t>890928722-2</t>
  </si>
  <si>
    <t>PRESTACIÓN DE SERVICIOS DE LABORATORIO PARA EL ANÁLISIS FISICOQUÍMICO Y MICROBIOLÓGICO EN EL MUNICIPIO DE ITAGUI</t>
  </si>
  <si>
    <t>JULIO-AGOSTO-SEPTIEMBRE  2021</t>
  </si>
  <si>
    <t>SI-251-2021</t>
  </si>
  <si>
    <t xml:space="preserve">AGENCIA DE DESARROLLO LOCAL DE ITAGÛÍ –ADELI-
</t>
  </si>
  <si>
    <t>CONTRATO INTERADMINISTRATIVO DE ADMINISTRACIÓN DELEGADA DEL PROYECTO ADECUACIÓN Y EQUIPAMIENTO DEL ESCENARIO DEPORTIVO “POLIDEPORTIVO OSCAR LOPEZ ESCOBAR” ENTRE EL MUNICIPIO DE ITAGÜÍ Y LA AGENCIA DE DESARROLLO LOCAL DE ITAGÜÍ – ADELI</t>
  </si>
  <si>
    <t xml:space="preserve">25 DIAS Y 5 MESES </t>
  </si>
  <si>
    <t xml:space="preserve">ACTA N°  1 MODIFICATORIA DE ADICION EN VALOR Y PLAZO, SE ADICIONA EN 120 DIAS </t>
  </si>
  <si>
    <t xml:space="preserve">9 MESES Y 25 DIAS </t>
  </si>
  <si>
    <t>SMA-252-2021</t>
  </si>
  <si>
    <t>CORPORACION FUTURO Y PROGRESO “CORFUPROGRESO”</t>
  </si>
  <si>
    <t>PRESTACIÓN DE SERVICIOS DE APOYO A LA GESTIÓN PARA EL SOPORTE EN LAS ACTIVIDADES DE MANTENIMIENTO DE LAS ÁREAS DE IMPORTANCIA ESTRATÉGICA Y PREDIOS ADQUIRIDOS QUE SURTEN DE AGUA LOS ACUEDUCTOS VEREDALES EN EL MUNICIPIO DE ITAGÜÍ</t>
  </si>
  <si>
    <t xml:space="preserve">135 DIAS </t>
  </si>
  <si>
    <t xml:space="preserve">ACTA N°  2 MODIFICATORIA DE ADICION EN PLAZO , SE ADICIONA EN 30 DIAS </t>
  </si>
  <si>
    <t xml:space="preserve">165 DIAS </t>
  </si>
  <si>
    <t>SSYPS-72218</t>
  </si>
  <si>
    <t>I3NET S.A.S.</t>
  </si>
  <si>
    <t>830024826-1</t>
  </si>
  <si>
    <t>ADQUISICIÓN DE EQUIPOS DE COMPUTO PARA LA DOTACIÓN Y ADECUACIÓN  DE UNA SALA DE COMPUTO PARA LA PROMOCIÓN DE LA ALFABETIZACIÓN DIGITAL EN LOS ADULTOS MAYORES DEL CENTRO VIDA HOGAR DE LOS RECUERDOS ZONA NORTE</t>
  </si>
  <si>
    <t>81 DIAS</t>
  </si>
  <si>
    <t xml:space="preserve">SSYPS-72227 </t>
  </si>
  <si>
    <t>SISTETRONICS LTDA</t>
  </si>
  <si>
    <t>800230829-7</t>
  </si>
  <si>
    <t>82 DIAS</t>
  </si>
  <si>
    <t xml:space="preserve">SSYPS-72219 </t>
  </si>
  <si>
    <t xml:space="preserve">GRUPO EMPRESARIAL CREAR DE COLOMBIA </t>
  </si>
  <si>
    <t>900564459-1</t>
  </si>
  <si>
    <t>78 DIAS</t>
  </si>
  <si>
    <t>ACTA N° 2 MODIFICATORIA DE ADICION EN TIEMPO, SE ADICIONA HASTA EL 11-12-2021                    ACTA N° 1 MODIFICATORIA DE ADICION EN TIEMPO, SE ADICIONA HASTA EL 11-11-2021</t>
  </si>
  <si>
    <t xml:space="preserve">138 DIAS </t>
  </si>
  <si>
    <t>SSYPS-72471</t>
  </si>
  <si>
    <t>UNION TEMPORAL DELL EMC</t>
  </si>
  <si>
    <t>901399373-3</t>
  </si>
  <si>
    <t>SE-254-2021</t>
  </si>
  <si>
    <t>ÁNGELA MARÍA VILLADA URIBE</t>
  </si>
  <si>
    <t>42895532-1</t>
  </si>
  <si>
    <t>PRESTACIÓN DE SERVICIOS PROFESIONALES PARA APOYAR LA ATENCIÓN DE LAS SOLICITUDES RELACIONADAS CON EL RECONOCIMIENTO DE LAS PRESTACIONES SOCIALES DE LOS DOCENTES, DIRECTIVOS DOCENTES Y ADMINISTRATIVOS DE LAS 24 INSTITUCIONES EDUCATIVAS OFICIALES DEL MUNICIPIO DE ITAGÜÍ</t>
  </si>
  <si>
    <t>20 DIAS Y 5 MESES</t>
  </si>
  <si>
    <t>DDE-255-2021</t>
  </si>
  <si>
    <t xml:space="preserve">COLEGIO MAYOR DE ANTIOQUIA   </t>
  </si>
  <si>
    <t>890980134-1</t>
  </si>
  <si>
    <t>CONTRATO INTERADMINISTRATIVO ENTRE EL MUNICIPIO DE ITAGÜÍ Y EL COLEGIO MAYOR DE ANTIOQUIA CON EL FIN DE CREAR E IMPLEMENTAR EL PLAN TURÍSTICO CIUDAD DE ITAGÜÍ, CON EL APOYO DE LAS TIC, QUE PERMITA MAYOR ACCESIBILIDAD Y EXPERIENCIAS AGRADABLES AL TURISTA CON UNA VISIÓN GLOBAL DEL TERRITORIO Y QUE SERVIRÁ COMO APOYO A LA FORMULACIÓN DE LA POLÍTICA PÚBLICA DE LA VOCACIÓN ECONÓMICA DEL MUNICIPIO</t>
  </si>
  <si>
    <t>SSA-256-2021</t>
  </si>
  <si>
    <t>ZULIMA ANDREA CANO AGUDELO</t>
  </si>
  <si>
    <t>43842300-4</t>
  </si>
  <si>
    <t>PRESTACIÓN DE SERVICIOS PROFESIONALES PARA EL DESPLIEGUE DE LAS ACTIVIDADES DE HIGIENE INDUSTRIAL, MEDICINA PREVENTIVA Y DEL TRABAJO EN EL MARCO DEL SISTEMA DE GESTIÓN DE SEGURIDAD Y SALUD EN EL TRABAJO SG-SST EN LA ADMINISTRACIÓN MUNICIPAL DE ITAGÜÍ 2021</t>
  </si>
  <si>
    <t>SI-257-2021</t>
  </si>
  <si>
    <t>CONTRATO INTERADMINISTRATIVO DE ADMINISTRACIÓN DELEGADA DEL PROYECTO “MANTENIMIENTO Y MEJORAMIENTO DE LOS EDIFICIOS DE USO INSTITUCIONAL E INSTITUCIONES EDUCATIVAS DEL MUNICIPIO DE ITAGÜÍ”. ENTRE EL MUNICIPIO DE ITAGÜÍ Y LA AGENCIA DE DESARROLLO LOCAL DE ITAGÜÍ – ADELI</t>
  </si>
  <si>
    <t>5 MESES Y 15 DIAS</t>
  </si>
  <si>
    <t xml:space="preserve">ACTA N° 1 MODIFICATORIA DE CLAUSULA Y DE ADICION EN PLAZO, SE ADICIONA EN 180 DIAS  </t>
  </si>
  <si>
    <t xml:space="preserve">11 MESES Y 15 DIAS  </t>
  </si>
  <si>
    <t>DDE-258-2021</t>
  </si>
  <si>
    <t xml:space="preserve">DORIAN ARMANDO ZAPATA RAMÍREZ </t>
  </si>
  <si>
    <t>71738142-4</t>
  </si>
  <si>
    <t>PRESTACIÓN DE SERVICIOS DE APOYO A LA GESTIÓN PARA ACOMPAÑAR A LA DIRECCIÓN DE DESARROLLO ECONÓMICO EN LA IMPLEMENTACIÓN DE ESTRATEGIAS DE RELACIONAMIENTO ENTRE EL SECTOR PRODUCTIVO PRIVADO DEL MUNICIPIO DE ITAGÜÍ Y LA ADMINISTRACIÓN MUNICIPAL PARA GENERAR NUEVAS OPORTUNIDADES DE EMPLEABILIDAD PARA LA POBLACIÓN DEL MUNICIPIO</t>
  </si>
  <si>
    <t>SP-259-2021</t>
  </si>
  <si>
    <t xml:space="preserve">SECRETARIA PRIVADA </t>
  </si>
  <si>
    <t>SOCIEDAD SAN VICENTE DE PAUL CONFERENCIA DEL ROSARIO DE ITAGUI</t>
  </si>
  <si>
    <t xml:space="preserve">ARRENDAMIENTO DE BIEN INMUEBLE LOCALIZADO EN LA CALLE 52 N° 48-12 (INSTALACIONES COLEGIO EL ROSARIO) DESTINADO PARA ACTIVIDADES INHERENTES EN PROCESOS DE FORMACIÓN CONTINUA, PARA LA PROYECCIÓN CÍVICA, CULTURAL Y MUSICAL EN EL MUNICIPIO DE ITAGÜÍ.  </t>
  </si>
  <si>
    <t xml:space="preserve">5 MESES Y 15 DIAS </t>
  </si>
  <si>
    <t>SI-260-2021</t>
  </si>
  <si>
    <t xml:space="preserve">TATIANA ARENAS ARROYAVE
</t>
  </si>
  <si>
    <t>1040751522-1</t>
  </si>
  <si>
    <t xml:space="preserve">PRESTACIÓN DE SERVICIOS PROFESIONALES PARA APOYAR LA SUPERVISIÓN  Y  ACTIVIDADES PROPIAS DE LA GESTIÓN EN EL ÁREA AMBIENTAL, QUE HACEN PARTE DE LOS PROCESOS, PROGRAMAS Y PROYECTOS DESARROLLADOS POR LA SECRETARÍA DE INFRAESTRUCTURA DEL MUNICIPIO DE ITAGUI. </t>
  </si>
  <si>
    <t>SSYPS-261-2021</t>
  </si>
  <si>
    <t xml:space="preserve">INFINITY SOFTWARE INNOVATION S.A.S. </t>
  </si>
  <si>
    <t>901236982-1</t>
  </si>
  <si>
    <t>PRESTACIÓN DE SERVICIOS CON ÚNICO OFERENTE PARA LA ACTUALIZACIÓN, DEL SOFTWARE ARSOFT DEL MÓDULO DE RÉGIMEN SUBSIDIADO EN LA SECRETARÍA DE SALUD Y PROTECCIÓN SOCIAL DEL MUNICIPIO DE ITAGÜÍ</t>
  </si>
  <si>
    <t>45 DIAS</t>
  </si>
  <si>
    <t>SE-262-2021</t>
  </si>
  <si>
    <t>MN IMPRESOS SAS</t>
  </si>
  <si>
    <t>900477988-3</t>
  </si>
  <si>
    <t>ADQUISICIÓN DE ELEMENTOS PUBLICITARIOS PARA SENSIBILIZAR Y FORTALECER LA CAMPAÑA “LIGA DEL AUTOCUIDADO, EL EQUIPO INVENCIBLE CONTRA LA COVID-19”.</t>
  </si>
  <si>
    <t xml:space="preserve">SS-263-2021 </t>
  </si>
  <si>
    <t>LUIS FELIPE AGUDELO</t>
  </si>
  <si>
    <t>8106592-4</t>
  </si>
  <si>
    <t xml:space="preserve">PRESTACIÓN DE SERVICIOS PROFESIONALES PARA ASESORAR Y ACOMPAÑAR JURÍDICAMENTE LA GESTIÓN ADMINISTRATIVA DE LA DIRECCIÓN DE DERECHOS HUMANOS. </t>
  </si>
  <si>
    <t xml:space="preserve">4 MESES Y 22 DIAS </t>
  </si>
  <si>
    <t>SS-264-2021</t>
  </si>
  <si>
    <t xml:space="preserve">DANIEL RODAS ALZATE
</t>
  </si>
  <si>
    <t>1040751288-2</t>
  </si>
  <si>
    <t xml:space="preserve">PRESTACIÓN DE SERVICIOS PROFESIONALES PARA ACOMPAÑAR Y SOPORTAR LA GESTIÓN INTEGRAL DE LA SECRETARÍA DE SEGURIDAD EN LA EJECUCION DE SUS PROGRAMAS Y PROYECTOS </t>
  </si>
  <si>
    <t>SS-265-2021</t>
  </si>
  <si>
    <t xml:space="preserve">KELLY DAHIANA HERNANDEZ HERNANDEZ </t>
  </si>
  <si>
    <t>1036648946-6</t>
  </si>
  <si>
    <t>PRESTACIÓN DE SERVICIOS PROFESIONALES PARA BRINDAR ACOMPAÑAMIENTO Y SOPORTE A LA SUBSECRETARÍA DE CONVIVENCIA CIUDADANA EN EL DESARROLLO DE SUS PROGRAMAS EN PREVENCIÓN DE LAS VIOLENCIAS Y ATENCIÓN PSICOSOCIAL PARA LA CONSTRUCCIÓN DE PAZ TERRITORIAL.</t>
  </si>
  <si>
    <t>SS-266-2021</t>
  </si>
  <si>
    <t>CATALINA GARCÍA COLORADO</t>
  </si>
  <si>
    <t>43188590-8</t>
  </si>
  <si>
    <t>PRESTACIÓN DE SERVICIOS PROFESIONALES PARA ASESORAR Y ACOMPAÑAR A LA SECRETARIA DE SEGURIDAD EN ACTIVIDADES QUE PERMITAN FORTALECER LA GESTIÓN ADMINISTRITIVA Y DE FUNCIONAMIENTO DE LA DIRECCIÓN DE DERECHOS HUMANOS</t>
  </si>
  <si>
    <t>SM-267-2021</t>
  </si>
  <si>
    <t xml:space="preserve">E.S.E. HOSPITAL DEL SUR GABRIEL JARAMILLO PIEDRAHITA </t>
  </si>
  <si>
    <t>PRESTACIÓN DE SERVICIOS PARA LA REALIZACIÓN DE PRUEBAS TOXICOLÓGICAS PARA DETERMINAR EL GRADO DE EMBRIAGUEZ POR CONSUMO DE ALCOHOL O SUSTANCIAS PSICOACTIVAS</t>
  </si>
  <si>
    <t xml:space="preserve">ACTA N° 1 MODIFICATORIA DE ADICION EN PLAZO , SE ADICIONA EN 90 DIAS </t>
  </si>
  <si>
    <t>SP-268-2021</t>
  </si>
  <si>
    <t>AUNAR ESFUERZOS TÉCNICOS, ECONÓMICOS Y ADMINISTRATIVOS, PARA EL DESARROLLO DE ACCIONES DEPORTIVAS CON ÉNFASIS EN FÚTBOL Y DEMÁS ACTIVIDADES ORIENTADAS A: FORMACIÓN, PREVENCIÓN DEL ABUSO, VIOLENCIAS DIGITALES, ECONOMÍAS CREATIVAS, RIESGOS DE SALUD MENTAL Y EL BUENO USO DEL TIEMPO LIBRE, DIRIGIDAS A NIÑOS, NIÑAS, JÓVENES Y SUS FAMILIAS, QUE PERMITAN EL FORTALECIMIENTO DE PROYECTOS Y PROGRAMAS DEL PLAN DE DESARROLLO “ITAGÜÍ, CIUDAD DE OPORTUNIDADES 2020-2023</t>
  </si>
  <si>
    <t>157 DIAS</t>
  </si>
  <si>
    <t xml:space="preserve">337 DIAS </t>
  </si>
  <si>
    <t>SI-269-2021</t>
  </si>
  <si>
    <t xml:space="preserve">AGENCIA DE DESARROLLO LOCAL DE ITAGÛÌ 
</t>
  </si>
  <si>
    <t>CONVENIO INTERADMINISTRATIVO DE ASOCIACIÓN PARA AUNAR ESFUERZOS QUE PERMITAN LLEVAR A CABO EL PROYECTO DE ILUMINACIÓN ORNAMENTAL EN LA TEMPORADA NAVIDEÑA EN EL MUNICIPIO DE ITAGÜÍ</t>
  </si>
  <si>
    <t>156 DIAS</t>
  </si>
  <si>
    <t>21AS176H71-2021</t>
  </si>
  <si>
    <t>GOBERNACION DE ANTIOQUIA                                                        INSTITUTO PARA EL DESARROLLO DE ANTIOQUIA - IDEA</t>
  </si>
  <si>
    <t>890900286-0     890980179-2</t>
  </si>
  <si>
    <t>CONVENIO INTERADMINSTRATIVO DE ASOCIACION PARA LLEVAR A CABO LAS ACTIVIDADES DE FORMACION, ACTUALIZACION, CONSERVACION Y DIFUSION CON ENFOQUE MULTIPROPOSITO DE LA INFORMACION CATASTRAL EN EL MUNICIPIO DE ITAGUI A TRAVES DE LA CONSTITUCION DE UN FONDO ESPECIAL DE RECURSOS</t>
  </si>
  <si>
    <t>31 MESES</t>
  </si>
  <si>
    <t>15/12/2023</t>
  </si>
  <si>
    <t>SE-73356-2021</t>
  </si>
  <si>
    <t>DATA Y SERVICE LTDA</t>
  </si>
  <si>
    <t>810001025-7</t>
  </si>
  <si>
    <t xml:space="preserve">ADQUISICION DE LICENCIAS CISCO MERAKI PARA 8 INSTITUCIONES EDUCATIVAS OFICIALES MUNICIPIO DE ITAGUI </t>
  </si>
  <si>
    <t>91 DIAS</t>
  </si>
  <si>
    <t>29/10/2021</t>
  </si>
  <si>
    <t>SI-270-2021</t>
  </si>
  <si>
    <t>OTIS ELEVATOR COMPANY COLOMBIA S.A.S</t>
  </si>
  <si>
    <t>830005448-1</t>
  </si>
  <si>
    <t xml:space="preserve">PRESTACIÓN DE SERVICIOS PARA LA ATENCIÓN CORRECTIVA Y PREVENTIVA INCLUYENDO REFACCIONES PARA EL ASCENSOR MARCA SIGMA DEL MUNICIPIO DE ITAGÜÍ AÑO 2021. </t>
  </si>
  <si>
    <t>150 DIAS</t>
  </si>
  <si>
    <t>SSYPS-271-2021</t>
  </si>
  <si>
    <t>LINA MARIA DUQUE ESCOBAR</t>
  </si>
  <si>
    <t>43876206-6</t>
  </si>
  <si>
    <t>PRESTACIÓN DE SERVICIOS PROFESIONALES PARA ACOMPAÑAR A LA SECRETARÍA DE SALUD Y PROTECCIÓN SOCIAL EN EL DESARROLLO INTEGRAL DEL PROGRAMA “MENTE SANA, CUERPO SANO” DEL MUNICIPIO DE ITAGUI</t>
  </si>
  <si>
    <t xml:space="preserve">4 MESES Y 15 DIAS </t>
  </si>
  <si>
    <t>SP-272-2021</t>
  </si>
  <si>
    <t xml:space="preserve">EMPRESA PARA LA SEGURIDAD Y SOLUCIONES URBANAS -ESU- </t>
  </si>
  <si>
    <t>CONTRATO INTERADMINISTRATIVO DE ADMINISTRACIÓN DELEGADA DE RECURSOS ENTRE LA EMPRESA PARA LA SEGURIDAD Y SOLUCIONES URBANAS -ESU- Y EL MUNICIPIO DE ITAGUI DESTINADOS AL ARRENDAMIENTO DE UN VEHICULO BLINDADO PARA EL SEÑOR ALCALDE</t>
  </si>
  <si>
    <t xml:space="preserve">5 MESES </t>
  </si>
  <si>
    <t>SSYPS-273-2021</t>
  </si>
  <si>
    <t xml:space="preserve">D’ INGEL S.A.S.  </t>
  </si>
  <si>
    <t>900609026-1</t>
  </si>
  <si>
    <t>PRESTACIÓN DE SERVICIOS PARA REALIZAR EL MANTENIMIENTO PREVENTIVO Y CORRECTIVO DE LOS EQUIPOS DE CADENA DE FRÍO DEL CENTRO DE ACOPIO MUNICIPAL PARA EL PLAN AMPLIADO DE INMUNIZACIONES (PAI) DE LA SECRETARÍA DE SALUD DEL MUNICIPIO DE ITAGÜÍ</t>
  </si>
  <si>
    <t>143 DIAS</t>
  </si>
  <si>
    <t>SMA-274-2021</t>
  </si>
  <si>
    <t xml:space="preserve">ANDRES BOTERO LONDOÑO
</t>
  </si>
  <si>
    <t>1039467308-0</t>
  </si>
  <si>
    <t>PRESTACIÓN DE SERVICIOS PROFESIONALES PARA SOPORTAR Y ACOMPAÑAR A LA SECRETARÍA DE MEDIO AMBIENTE EN EL DESARROLLO DE ACCIONES DIRIGIDAS A LA IMPLEMENTACIÓN DE LAS LÍNEAS ESTRATÉGICAS: GESTIÓN DE LOS RESIDUOS SÓLIDOS, GESTIÓN DEL RECURSO FLORA Y GESTIÓN DEL RECURSO AGUA Y SUELO.</t>
  </si>
  <si>
    <t>SMA-275-2021</t>
  </si>
  <si>
    <t>UNIVERSIDAD DE ANTIOQUIA - LABORATORIO DE LA FACULTAD NACIONAL DE SALUD PÚBLICA</t>
  </si>
  <si>
    <t>890980040-8</t>
  </si>
  <si>
    <t>CONTRATO INTERADMINISTRATIVO PARA LA REALIZACIÓN DE MEDICIONES DE EMISIÓN DE RUIDO A ESTABLECIMIENTOS COMERCIALES Y DE SERVICIO ENTRE EL LABORATORIO DE LA FACULTAD NACIONAL DE SALUD PÚBLICA DE LA UNIVERSIDAD DE ANTIOQUIA Y EL MUNICIPIO DE ITAGÜÍ</t>
  </si>
  <si>
    <t xml:space="preserve">4 MESES </t>
  </si>
  <si>
    <t>SF-276-2021</t>
  </si>
  <si>
    <t xml:space="preserve">SECRETARIA DE LA  FAMILIA </t>
  </si>
  <si>
    <t xml:space="preserve">AGENCIA GRUPO BRAND S.A.S.      </t>
  </si>
  <si>
    <t>900076912-3</t>
  </si>
  <si>
    <t>ADQUISICIÓN DE UNIFORMES PARA LOS ADULTOS MAYORES USUARIOS DE LOS CENTROS VIDA NORTE Y SUR Y DE LOS GRUPOS DESCENTRALIZADOS  DEL MUNICIPIO DE ITAGÜÍ</t>
  </si>
  <si>
    <t>ACTA N° 2 MODIFICATORIA DE ADICION EN TIEMPO, SE ADICIONA 30 DIAS, HASTA EL 10/12/2021                                 ACTA N° 1 MODIFICATORIA DE ADICION EN TIEMPO, SE ADICIONA 30 DIAS, HASTA EL 10/11/2021</t>
  </si>
  <si>
    <t>SI-277-2021</t>
  </si>
  <si>
    <t>CONTRATO INTERADMINISTRATIVO DE ADMINISTRACIÓN DELEGADA PARA LA GESTIÓN PREDIAL DE PROYECTOS DE INFRAESTRUCTURA VIAL Y MEJORAMIENTO DE  EQUIPAMIENTOS Y DE ESPACIOS PÚBLICOS ENTRE EL MUNICIPIO DE ITAGÜÍ Y LA AGENCIA DE DESARROLLO LOCAL DE ITAGÜÍ -ADELI</t>
  </si>
  <si>
    <t>4 MESES Y 15 DIAS</t>
  </si>
  <si>
    <t>SPC-278-2021</t>
  </si>
  <si>
    <t xml:space="preserve">SECRETARIA DE PARTICIPACION COMUNITARIA </t>
  </si>
  <si>
    <t>ORIENTAR DFE S.A.S</t>
  </si>
  <si>
    <t>PRESTACIÓN DE SERVICIOS PROFESIONALES PARA ACOMPAÑAR Y SOPORTAR A LA ENTIDAD EN EL DESARROLLO DE ACTIVIDADES DE FORTALECIMIENTO DE LOS ORGANISMOS COMUNALES Y POBLACIONES REPRESENTATIVAS ADEMAS DE CONSOLIDAR Y EJECUTAR LA POLÍTICA PUBLICA DE LOS GRUPOS POBLACIONALES DE AFRODESCENDIENTES, DIVERSIDAD SEXUAL E INTERRELIGIOSOS QUE HACEN PARTE DE LA SECRETARIA DE PARTICIPACIÓN CIUDADANA</t>
  </si>
  <si>
    <t xml:space="preserve">4 MESES Y 20 DIAS </t>
  </si>
  <si>
    <t>SSYPS-279-2021</t>
  </si>
  <si>
    <t xml:space="preserve">SECRETARIA DE SAUD Y PROTECCION SOCIAL </t>
  </si>
  <si>
    <t>CUERPO DE BOMBEROS VOLUNTARIOS DEL MUNICIPIO DE ITAGUI - ANTIOQUIA</t>
  </si>
  <si>
    <t>FORTALECER  LA RED DEL SECTOR SALUD PARA LA  ATENCIÓN EN EMERGENCIAS DE SALUD PÚBLICA EN EL MUNICIPIO DE ITAGÜÍ</t>
  </si>
  <si>
    <t>13/08/2021</t>
  </si>
  <si>
    <t>30/12/2021</t>
  </si>
  <si>
    <t>SSA-280-2021</t>
  </si>
  <si>
    <t>E.S.E. HOSPITAL DEL SUR GABRIEL JARAMILLO PIEDRAHITA</t>
  </si>
  <si>
    <t>CONTRATO INTERADMINISTRATIVO DE ADMINISTRACIÓN DELEGADA DE RECURSOS PARA LA CONTINUACIÓN EN LAS MEDIDAS DE CUIDADO Y PREVENCIÓN DEL CONTAGIO POR LA COVID-19, CONTENIDAS EN EL PROTOCOLO DE BIOSEGURIDAD INSTITUCIONAL PARA GARANTIZAR LA ATENCIÓN DEL RIESGO BIOLÓGICO EN LA FUNCIONALIDAD DE LA ENTIDAD</t>
  </si>
  <si>
    <t>SSYPS-281-2021</t>
  </si>
  <si>
    <t xml:space="preserve">CORPORACIÓN UNIVERSITARIA LA SALLISTA </t>
  </si>
  <si>
    <t>890984812-5</t>
  </si>
  <si>
    <t xml:space="preserve">PRESTACIÓN DE SERVICIOS PROFESIONALES PARA ACOMPAÑAR A LA SECRETARÍA DE SALUD Y PROTECCIÓN SOCIAL EN LA IDENTIFICACIÓN DE FACTORES PSICOSOCIALES ASOCIADOS A LAS PRINCIPALES PROBLEMÁTICAS DE SALUD MENTAL DE LA POBLACIÓN DEL MUNICIPIO DE ITAGÜÍ. </t>
  </si>
  <si>
    <t>SI-282-2021</t>
  </si>
  <si>
    <t xml:space="preserve"> CORTES RUIZ JUAN DAVID</t>
  </si>
  <si>
    <t>1037597044-1</t>
  </si>
  <si>
    <t>ACOMPAÑAR A LA SECRETARIA DE INFRAESTRUCTURA DEL MUNICIPIO DE ITAGUI EN LA IDENTIFICACION E INVENTARIO DE LAS NECESIDADES DE MANTENIMIENTO DE LA INFRAESTRUCTURA VIAL</t>
  </si>
  <si>
    <t>SMA-283-2021</t>
  </si>
  <si>
    <t>AGENCIA DE DESARROLLO LOCAL DE ITAGÛÍ –ADELI</t>
  </si>
  <si>
    <t>CONTRATO INTERADMINISTRATIVO PARA DELEGAR LA ADMINISTRACIÓN DEL PROYECTO DE SUMINISTRO E INSTALACIÓN DE ESTUFAS EFICIENTES Y POZOS SÉPTICOS EN EL ÁREA RURAL DEL MUNICIPIO DE ITAGÜÍ</t>
  </si>
  <si>
    <t>DAP-284-2021</t>
  </si>
  <si>
    <t>CONTRATO INTERADMINISTRATIVO DE ADMINISTRACIÓN DELEGADA ENTRE EL MUNICIPIO DE ITAGÜÍ Y LA AGENCIA DE DESARROLLO LOCAL DE ITAGÜÍ –ADELÍ- PARA APOYAR AL DEPARTAMENTO ADMINISTRATIVO DE PLANEACIÓN EN LA EJECUCIÓN DE ACTIVIDADES DE ASESORÍA, SOPORTE Y ASISTENCIA OPERATIVA NECESARIOS PARA LA REVISIÓN Y AJUSTE DEL PLAN DE ORDENAMIENTO TERRITORIAL</t>
  </si>
  <si>
    <t>127 DIAS</t>
  </si>
  <si>
    <t>ACTA N° 1 MODIFICATORIA DE ADICION EN PLAZO, SE ADICIONA EN 208 DIAS</t>
  </si>
  <si>
    <t xml:space="preserve">335 DIAS </t>
  </si>
  <si>
    <t>DDE-285-2021</t>
  </si>
  <si>
    <t>COOPERATIVA DE BELEN</t>
  </si>
  <si>
    <t>890909246-7</t>
  </si>
  <si>
    <t>CONVENIO MARCO DE COOPERACIÓN PARA APOYAR LAS ACTIVIDADES DE LAS EMPRESAS DEL MUNICIPIO DE ITAGÜÍ, IMPACTANDO SUS NECESIDADES DE LIQUIDEZ, CAUSADAS POR LOS EFECTOS ECONÓMICOS DEL COVID-19 CORONAVIRUS</t>
  </si>
  <si>
    <t>SP-286-2021</t>
  </si>
  <si>
    <t xml:space="preserve">CENTRO MUSICAL SAS  </t>
  </si>
  <si>
    <t>890929264-5</t>
  </si>
  <si>
    <t>ADQUISICIÓN DE INSTRUMENTOS E IMPLEMENTOS MUSICALES PARA FORTALECER LA BANDA SINFÓNICA CIUDAD DE ITAGÜÍ Y LA RED DE BANDAS DEL MUNICIPIO DE ITAGÜÍ</t>
  </si>
  <si>
    <t>30  DIAS</t>
  </si>
  <si>
    <t>ACTA N° 1 MODIFICATORIA DE ADICION EN TIEMPO, SE ADICIONA EN 3 MESES, HASTA EL 31 DE DICIEMBRE 2021</t>
  </si>
  <si>
    <t>SSYPS-287-2021</t>
  </si>
  <si>
    <t>ESE HOSPITAL DEL SUR GABRIEL JARAMILLO PIEDRAHITA</t>
  </si>
  <si>
    <t>CONTRATO INTERADMINISTRATIVO ENTRE EL MUNICIPIO DE ITAGÜÍ Y LA E.S.E. HOSPITAL DEL SUR GABRIEL JARAMILLO PIEDRAHÍTA PARA PRESTAR LOS SERVICIOS DEL PRIMER NIVEL DE COMPLEJIDAD A LA POBLACIÓN DEL MUNICIPIO DE ITAGÜÍ QUE CUMPLA LOS CRITERIOS PARA PERTENECER A LA ESTRATEGIA “MÉDICO EN SU CASA</t>
  </si>
  <si>
    <t>SGM-288-2021</t>
  </si>
  <si>
    <t xml:space="preserve">AGENCIA DE DESARROLLO LOCAL DE ITAGÜÍ (ADELI)   </t>
  </si>
  <si>
    <t>CONTRATO INTERADMINISTRATIVO DE ADMINISTRACIÓN DELEGADA DE LOS RECURSOS PARA LA EJECUCIÓN DE LAS MEDIDAS CORRECTIVAS IMPUESTAS EN LOS PROCESOS SANCIONATORIOS ADELANTADOS POR LA REALIZACIÓN DE COMPORTAMIENTOS CONTRARIOS A LA INTEGRIDAD URBANÍSTICA</t>
  </si>
  <si>
    <t>SS-289-2021</t>
  </si>
  <si>
    <t xml:space="preserve"> ARANGO LÓPEZ JOHN FREDY</t>
  </si>
  <si>
    <t>PRESTACIÓN DE SERVICIOS PROFESIONALES PARA BRINDAR ACOMPAÑAMIENTO A LA SUBSECRETARÍA DE CONVIVENCIA CIUDADANA EN EL DESARROLLO DE SUS PROGRAMAS Y PROYECTOS EN PREVENCIÓN DE LAS VIOLENCIAS Y CONSTRUCCIÓN DE PAZ TERRITORIAL</t>
  </si>
  <si>
    <t xml:space="preserve">108  DIAS </t>
  </si>
  <si>
    <t>SGM-290-2021</t>
  </si>
  <si>
    <t>MOTOCARGA S.A.S.</t>
  </si>
  <si>
    <t>900542876-5</t>
  </si>
  <si>
    <t>PRESTACIÓN DE SERVICIOS DE APOYO A LA GESTIÓN PARA   DESARROLLAR ACTIVIDADES LOGÍSTICAS Y OPERATIVAS DE TRASLADO DE VEHÍCULOS AUTOMOTORES QUE SE ENCUENTRAN EN ESTADO DE ABANDONO Y OCUPANDO EL ESPACIO PÚBLICO DEL MUNICIPIO DE ITAGÜÍ.</t>
  </si>
  <si>
    <t>SSA-291-2021</t>
  </si>
  <si>
    <t>CONVENIO MARCO DE COOPERACIÓN CON EL FIN DE AUNAR ESFUERZOS PARA ADELANTAR ACCIONES CONJUNTAS QUE PERMITA TANTO AL MUNICIPIO DE ITAGÜÍ COMO A LA AGENCIA DE DESARROLLO LOCAL DE ITAGÜÍ – ADELI, GENERAR Y/O OFRECER INFRAESTRUCTURA, RECURSOS FÍSICOS, HUMANOS, FINANCIEROS, CAPACIDADES, HABILIDADES, CONOCIMIENTOS Y EL ACOMPAÑAMIENTO QUE SE REQUIERA, ADEMÁS, SUMINISTRO DE BIENES Y SERVICIOS QUE SEAN DE INTERÉS RECIPROCO, BUSCANDO, EL MEJORAMIENTO DE LA CALIDAD DE VIDA DE LOS ITAGÜISEÑOS, EL MEJORAMIENTO DE LAS ACCIONES DE FUNCIONAMIENTO DE CADA ENTIDAD Y PROCURAR EL MEJORAMIENTO CONTINUO DEL TALENTO HUMANO EN AMBAS ENTIDADES</t>
  </si>
  <si>
    <t>835 DIAS</t>
  </si>
  <si>
    <t>SH-292-2021</t>
  </si>
  <si>
    <t xml:space="preserve">UNION TEMPORAL IMPRESIÓN LITOGRAFICA Y COPIADO 2021. 
</t>
  </si>
  <si>
    <t>901517823-3</t>
  </si>
  <si>
    <t xml:space="preserve">7  DIAS </t>
  </si>
  <si>
    <t>SG-293-2021</t>
  </si>
  <si>
    <t>CENTRO NACIONAL DE CONSULTORIA S.A.</t>
  </si>
  <si>
    <t>800011951-9</t>
  </si>
  <si>
    <t>PRESTAR APOYO TECNICO Y OPERACIONAL A LA SECRETARIA GENERAL DEL MUNICIPIO DE ITAGUI EN LA REALIZACION DE ENCUESTAS DE SACTISFACCION DEL CIUDADANO</t>
  </si>
  <si>
    <t xml:space="preserve">25 DIAS </t>
  </si>
  <si>
    <t>SE-294-2021</t>
  </si>
  <si>
    <t xml:space="preserve"> MONSALVE VILLEGAS DIANA PATRICIA</t>
  </si>
  <si>
    <t>43866642-1</t>
  </si>
  <si>
    <t>PRESTACIÓN DE SERVICIOS PROFESIONALES PARA FORTALECER LA GESTIÓN ADMINISTRATIVA DE LA OFICINA DE EDUCACIÓN INICIAL DE LA SECRETARÍA DE EDUCACION DEL MUNICIPIO DE ITAGÜÍ</t>
  </si>
  <si>
    <t xml:space="preserve">106  DIAS </t>
  </si>
  <si>
    <t>SSA-295-2021</t>
  </si>
  <si>
    <t>GRUPO INDUSTRIAL BREMEN S.A.S.</t>
  </si>
  <si>
    <t>890938821-6</t>
  </si>
  <si>
    <t>ADQUISICIÓN DE ELEMENTOS DE PROTECCIÓN PERSONAL, INSUMOS PARA LOS BOTIQUINES Y ARTÍCULOS PARA LA BRIGADA DE EMERGENCIAS EN EL MARCO DEL SISTEMA DE GESTIÓN DE SEGURIDAD Y SALUD EN EL TRABAJO.</t>
  </si>
  <si>
    <t xml:space="preserve">30 DIAS </t>
  </si>
  <si>
    <t>ACTA N° 1 MODIFICATORIA DE LA CLAUSULA SEGUNDA Y ADICION  VALOR Y PLAZO, SE ADICIONA EN 20 DIAS,  HASTA EL 01/11/2021</t>
  </si>
  <si>
    <t>SMA-296-2021</t>
  </si>
  <si>
    <t>PRESTACIÓN DE SERVICIOS PROFESIONALES PARA LA DECLARATORIA DE   ZONAS LIBRES DE FAUNA SILVESTRE EN CAUTIVERIO Y SENSIBILIZACIÒN EN BIENESTAR ANIMAL EN LA CIUDAD DE ITAGUI</t>
  </si>
  <si>
    <t>SH-297-2021</t>
  </si>
  <si>
    <t>UNION TEMPORAL COPYIMPRESOS</t>
  </si>
  <si>
    <t>901520160-1</t>
  </si>
  <si>
    <t xml:space="preserve">PRESTACIÓN DEL SERVICIO DE IMPRESIÓN Y COPIADO INCLUIDO LAS FORMAS PREIMPRESAS Y LA CREACIÓN Y DIVULGACIÓN DE LAS CAMPAÑAS DE CULTURA TRIBUTARIA Y ACCIONES DE GOBIERNO EN EL MUNICIPIO DE ITAGÜÍ. </t>
  </si>
  <si>
    <t xml:space="preserve">838 DIAS </t>
  </si>
  <si>
    <t>SSYPS-298-2021</t>
  </si>
  <si>
    <t xml:space="preserve">LABORATORIOS DE METROLOGIA SIGMA LTDA  </t>
  </si>
  <si>
    <t>830072436-7</t>
  </si>
  <si>
    <t>PRESTACIÓN DE SERVICIOS CON ÚNICO OFERENTE PARA  LA CALIBRACION DEL DENSIMETRO PORTATIL DENSITO 30PX EN LABORATORIO ACREDITADO POR LA ONAC PARA USO DE LA SECRETARIA DE SALUD Y PROTECCION SOCIAL.</t>
  </si>
  <si>
    <t>SS-299-2021</t>
  </si>
  <si>
    <t xml:space="preserve">GARCIA MUÑOZ MARIA JULIANA </t>
  </si>
  <si>
    <t>ACOMPAÑAR JURIDICAMENTE A LA SECRETARIA DE SEGURIDAD DEL MUNICIPIO DE ITAGUI EN LA EJECUCION DEL PLAN INTEGRAL DE SEGURIDAD Y CONVIVENCIA CIUDADANA EN LO RELACIONADO CON LA ATENCION Y PREVENCION DE LAS VIOLENCIAS EN NIÑOS, NIÑAS, ADOLECENTES, FAMILIAS Y LA IMPLEMENTACION DE MEDIDAS EN DERECHOS HUMANOS</t>
  </si>
  <si>
    <t>SSA-300-2021</t>
  </si>
  <si>
    <t>CONVENIO INTERADMINISTRATIVO CON EL FIN DE DELEGAR LA ADMINISTRACIÓN, CUSTODIA Y MANTENIMIENTO DEL ESPACIO DEPORTIVO CANCHA EN GRAMA NATURAL, PARTE INTEGRANTE DEL ESTADIO METROPOLITANO DE LA CIUDAD DE ITAGÜÍ Y ÁREAS NO DESTINADAS PARA USO COMERCIAL DEL COMPLEJO DEPORTIVO DEL MUNICIPIO DE ITAGÜÍ AL INSTITUTO DE CULTURA, RECREACIÓN Y DEPORTE DE ITAGÜÍ.</t>
  </si>
  <si>
    <t xml:space="preserve">27 MESES </t>
  </si>
  <si>
    <t>SSA-301-2021</t>
  </si>
  <si>
    <t xml:space="preserve">OCAMPO BOTERO DANIEL ERNEY </t>
  </si>
  <si>
    <t>8272894-3</t>
  </si>
  <si>
    <t>ADQUISICIÓN DE MOBILIARIO ERGONÓMICO (SILLAS Y DESCANSAPIES) PARA LAS DEPENDENCIAS DE LA ADMINISTRACIÓN MUNICIPAL DE ITAGÜÍ.</t>
  </si>
  <si>
    <t>30 DIAS</t>
  </si>
  <si>
    <t xml:space="preserve">ACTA N° 1 MODIFICATORA DE LA CLAUSULA SEGUNDA Y ADICION EN PLAZO Y VALOR </t>
  </si>
  <si>
    <t>37 DIAS</t>
  </si>
  <si>
    <t>SE-302-2021</t>
  </si>
  <si>
    <t>MAX EVENT BTL S.A.S.</t>
  </si>
  <si>
    <t>900337294-0</t>
  </si>
  <si>
    <t xml:space="preserve">PRESTACIÓN DE SERVICIOS PROFESIONALES PARA EL FORTALECIMIENTO DEL CLIMA LABORAL Y EL BIENESTAR PSICOLOGICO DE LOS DOCENTES, DIRECTIVOS DOCENTES Y  ESTUDIANTES EN LAS INSTITUCIONES EDUCATIVAS OFICIALES DEL MUNICIPIO DE ITAGÜÍ. </t>
  </si>
  <si>
    <t xml:space="preserve">76 DIAS </t>
  </si>
  <si>
    <t>SE-303-2021</t>
  </si>
  <si>
    <t xml:space="preserve">CORPORACION COMUNIQUEMONOS </t>
  </si>
  <si>
    <t>PRESTACIÓN DE SERVICIOS DE APOYO A LA GESTIÓN PARA REALIZAR ACTIVIDADES ASISTENCIALES DE SEGUIMIENTO AL PROCESO DE MATRÍCULA DE LAS INSTITUCIONES EDUCATIVAS OFICIALES DEL MUNICIPIO DE ITAGÜÍ</t>
  </si>
  <si>
    <t>SGM-304-2021</t>
  </si>
  <si>
    <t xml:space="preserve">CONSTRUCCIÓN COLECTIVA S.A.S.     
</t>
  </si>
  <si>
    <t>PRESTACIÓN DE SERVICIOS PROFESIONALES PARA SOPORTAR A LA SECRETARÍA DE GOBIERNO EN LA IMPLEMETACIÓN DE ESTRATEGIAS PEDAGOGICAS ORIENTADAS A LA EJECUCIÓN DEL PROYECTO: “ITAGÜÍ, CIUDAD DE SANA CONVIVENCIA</t>
  </si>
  <si>
    <t>SGM-305-2021</t>
  </si>
  <si>
    <t>PRESTACIÓN DE SERVICIOS PROFESIONALES PARA LA PUESTA EN MARCHA DEL PRIMER CENTRO DE TRASLADO POR PROTECCIÓN DEL MUNICIPIO DE ITAGÜÍ.</t>
  </si>
  <si>
    <t>SE-306-2021</t>
  </si>
  <si>
    <t xml:space="preserve">EVENTOS PROVISIONES Y DISTRIBUCIONES LA MAYORISTA S.A.S ( I+D GROUP)
</t>
  </si>
  <si>
    <t>PRESTACIÓN DE SERVICIOS DE APOYO A LA GESTIÓN, PARA SOPORTAR, ACOMPAÑAR Y FORTALECER LA GESTION ADMINISTRATIVA Y DE FUNCIONAMIENTO DE LA SECRETARÍA DE EDUCACION, EN EL MARCO DEL FORO EDUCATIVO MUNICIPAL, EL PROGRAMA DE BILINGÜISMO Y EL PLAN DE BIENESTAR LABORAL DOCENTE</t>
  </si>
  <si>
    <t>75 DIAS</t>
  </si>
  <si>
    <t>DDE-307-2021</t>
  </si>
  <si>
    <t>CORPORACIÓN DE PROFESIONALES ASESORES (CORPOASES)</t>
  </si>
  <si>
    <t>PRESTACIÓN DE SERVICIOS PROFESIONALES PARA APOYAR A LA DIRECCIÓN DE DESARROLLO ECONÓMICO EN LA IMPLEMENTACIÓN DE INICIATIVAS Y PROCESOS DE CAPACITACIÓN EN EMPRENDIMIENTO COMERCIAL EN LA ZONA CORREGIMENTAL, COMO ESTRATEGIA DE REACTIVACIÓN ECONÓMICA.</t>
  </si>
  <si>
    <t>SSA-308-2021</t>
  </si>
  <si>
    <t xml:space="preserve"> TORO SALAZAR FLOR ÁNGELA 
</t>
  </si>
  <si>
    <t>PRESTACIÓN DE SERVICIOS PROFESIONALES PARA ACOMPAÑAR AL MUNICIPIO DE ITAGUI EN LA ASESORIA Y CAPACITACIÓN DE LOS SERVIDORES PÚBLICOS EN TEMAS RELACIONADOS CON EL MANUAL Y PROTOCOLO DE ATENCION AL CIUDADANO</t>
  </si>
  <si>
    <t>2 MESES Y 20 DIAS</t>
  </si>
  <si>
    <t>SSA-309-2021</t>
  </si>
  <si>
    <t>CONTRATO INTERADMINISTRATIVO ENTRE EL MUNICIPIO DE ITAGÜÍ Y EL INSTITUTO MUNICIPAL DE CULTURA, RECREACIÓN Y DEPORTE DE ITAGÜÍ PARA LLEVAR A CABO LA EJECUCIÓN Y DESPLIEGUE DE LOS JUEGOS DEL SERVIDOR PÚBLICO</t>
  </si>
  <si>
    <t>SMA-310-2021</t>
  </si>
  <si>
    <t>PRESTACIÓN DE SERVICIOS DE APOYO A LA GESTIÓN PARA EJECUTAR ACTIVIDADES LOGÍSTICAS DE MANTENIMIENTO DE LAS ÁREAS VERDES PÚBLICAS DE IMPORTANCIA PAISAJÍSTICA Y AMBIENTAL DENTRO DE LA RED ECOLÓGICA URBANA DEL MUNICIPIO DE ITAGÜÍ</t>
  </si>
  <si>
    <t>SP-311-2021</t>
  </si>
  <si>
    <t xml:space="preserve">EL INSTITUTO MUNICIPAL DE CULTURA, RECREACIÓN Y DEPORTE DE ITAGÜÍ.
</t>
  </si>
  <si>
    <t>CONTRATO INTERADMINISTRATIVO DE ADMINISTRACIÓN DELEGADA DE RECURSOS PARA EL DESARROLLO DE LAS ACTIVIDADES INHERENTES A LOS PROGRAMAS, PROYECTOS Y LAS ESTRATEGIAS RELACIONADAS CON LA “LINEA DE INVERSIÓN DEL DEPORTE EN TODAS SUS MANIFESTACIONES”; ENTRE EL MUNICIPIO DE ITAGÜÍ Y EL INSTITUTO MUNICIPAL DE CULTURA, RECREACIÓN Y DEPORTE DE ITAGÜÍ</t>
  </si>
  <si>
    <t xml:space="preserve">15 MESES </t>
  </si>
  <si>
    <t>SMA-312-2021</t>
  </si>
  <si>
    <t xml:space="preserve">SECRETARIA FDE MEDIO AMBIENTE </t>
  </si>
  <si>
    <t xml:space="preserve">CORPORACIÓN FUTURO Y PROGRESO –CORFUPROGRESO-
</t>
  </si>
  <si>
    <t>PRESTACIÓN DE SERVICIOS PROFESIONALES PARA APOYAR A LA SECRETARÍA DE MEDIO AMBIENTE EN LA CONTINUIDAD DE ACTIVIDADES ORIENTADAS A INCREMENTAR EL NIVEL DE APROVECHAMIENTO DE RESIDUOS SÓLIDOS, EN EL MARCO DEL PLAN DE GESTIÓN INTEGRAL DE RESIDUOS SÓLIDOS “PGIRS” Y PLAN DE EDUCACIÓN AMBIENTAL MUNICIPAL “PEAM” A TRAVÉS DE LA CAMPAÑA “ITAGÜÍ RECICLA</t>
  </si>
  <si>
    <t>AM-313-2021</t>
  </si>
  <si>
    <t>REDCOMPUTO LIMITADA</t>
  </si>
  <si>
    <t>830016004-0</t>
  </si>
  <si>
    <t>ADQUISICIÓN DE EQUIPOS TECNOLÓGICOS PARA LA MODERNIZACIÓN Y GESTIÓN DE LA INFORMACIÓN Y LAS COMUNICACIONES EN LA ADMINISTRACIÓN MUNICIPAL DE ITAGÜÍ</t>
  </si>
  <si>
    <t xml:space="preserve">60 DIAS </t>
  </si>
  <si>
    <t>ACTA N° 1 MODIFICATORIA DE CLAUSULA Y DE ADICION EN PLAZO , SE ADICIONA EN 90 DIAS</t>
  </si>
  <si>
    <t>SI-314-2021</t>
  </si>
  <si>
    <t xml:space="preserve">AVALÚOS Y TASACIONES DE COLOMBIA VALORAR S.A. 
</t>
  </si>
  <si>
    <t xml:space="preserve">2 MESES Y 19 DIAS </t>
  </si>
  <si>
    <t>ACTA N° 1 MODIFICATORIA  DE ADICION EN PLAZO , SE ADICIONA EN 60 DIAS</t>
  </si>
  <si>
    <t xml:space="preserve">4 MESES Y 19 DIAS </t>
  </si>
  <si>
    <t>SSYPS-315-2021</t>
  </si>
  <si>
    <t>CORPORACION SOCIAL VIVA LA GENTE</t>
  </si>
  <si>
    <t>811046956-6</t>
  </si>
  <si>
    <t>ADQUISICIÓN ELEMENTOS BÁSICOS DE CUIDADO PARA LA MADRE Y EL RECIÉN NACIDO EN EL MARCO DEL PROGRAMA PLAN CIGÜEÑA DE LA SECRETARÍA DE SALUD Y PROTECCIÓN SOCIAL</t>
  </si>
  <si>
    <t>SE-77581</t>
  </si>
  <si>
    <t>MANUFACTURAS SUMAPAZ S.A</t>
  </si>
  <si>
    <t xml:space="preserve">ADQUISICION DE MOBILIARIOESCOLAR PARA LAS INSTITUCIONES EDUCATIVAS </t>
  </si>
  <si>
    <t>SE-316-2021</t>
  </si>
  <si>
    <t>FUNDACIÓN GENTE UNIDA</t>
  </si>
  <si>
    <t>800254250-7</t>
  </si>
  <si>
    <t xml:space="preserve">PRESTACIÓN DE SERVICIOS PROFESIONALES PARA ACOMPAÑAR A LA SECRETARÍA DE EDUCACIÓN EN LA REALIZACIÓN DE ACTIVIDADES PARA LA IMPLEMENTACIÓN DEL PROYECTO “ANTIVIRUS PARA LA DESERCIÓN” QUE PROMUEVAN LA PERMANENCIA DE LOS  BENEFICIARIOS DEL PROGRAMA DE BECAS DEL MUNICIPIO DE ITAGÜÍ. </t>
  </si>
  <si>
    <t>SJ-317-2021</t>
  </si>
  <si>
    <t xml:space="preserve"> TAMAYO FLOREZ JUAN CAMILO</t>
  </si>
  <si>
    <t>1036641086-5</t>
  </si>
  <si>
    <t>PRESTACIÓN DE SERVICIOS PROFESIONALES PARA ACOMPAÑAR AL MUNICIPIO DE ITAGÜÍ EN LA SOCIALIZACIÓN, DIRIGIDA A LOS DIFERENTES GRUPOS POBLACIONES, DE LOS PROGRAMAS, PLANES Y PROYECTOS OFERTADOS POR LAS DEPENDENCIAS CREADAS EN EL MARCO DEL CUMPLIMIENTO AL PLAN DE DESARROLLO 2020-2023</t>
  </si>
  <si>
    <t>SSA-318-2021</t>
  </si>
  <si>
    <t>EMPRESA PARA LA SEGURIDAD Y SOLUCIONES URBANAS - ESU</t>
  </si>
  <si>
    <t xml:space="preserve">14 MESES </t>
  </si>
  <si>
    <t>DDE-319-2021</t>
  </si>
  <si>
    <t>GARZÓN TRUJILLO JUAN ESTEBAN</t>
  </si>
  <si>
    <t>1037604442-0</t>
  </si>
  <si>
    <t>PRESTACIÓN DE SERVICIOS PROFESIONALES PARA ACOMPAÑAR A LA DIRECCIÓN DE DESARROLLO ECONÓMICO EN LA IMPLEMENTACIÓN DE ESTRATEGIAS DE RELACIONAMIENTO Y EMPLEABILIDAD ENTRE EL SECTOR DE LA ECONOMIA CREATIVA Y EL MUNICIPIO DE ITAGUI</t>
  </si>
  <si>
    <t xml:space="preserve">1 MES Y 20 DIAS </t>
  </si>
  <si>
    <t>SP-320-2021</t>
  </si>
  <si>
    <t>CONTRATO INTERADMINISTRATIVO DE ADMINISTRACIÓN DELEGADA DE RECURSOS PARA EL DESARROLLO DE LAS ACTIVIDADES INHERENTES A LOS PROGRAMAS, PROYECTOS Y LAS ESTRATEGIAS RELACIONADAS CON LA “LÍNEA DE INVERSIÓN DE CULTURA”, ENTRE EL MUNICIPIO DE ITAGÜÍ Y EL INSTITUTO MUNICIPAL DE CULTURA, RECREACIÓN Y DEPORTE DE ITAGÜÍ</t>
  </si>
  <si>
    <t xml:space="preserve">29 DIAS Y 13 MESES </t>
  </si>
  <si>
    <t>SI-321-2021</t>
  </si>
  <si>
    <t>CONTRATO INTERADMINISTRATIVO DE ADMINISTRACIÓN DELEGADA DEL PROYECTO “ESTUDIOS Y DISEÑOS PARA EL  DESARROLLO DE EQUIPAMIENTOS, ESPACIO PÚBLICO, SERVICIOS PÚBLICOS Y MANEJO INTEGRAL DE QUEBRADAS DEL MUNICIPIO DE ITAGÜÍ</t>
  </si>
  <si>
    <t xml:space="preserve">1 MES Y 28 DIAS </t>
  </si>
  <si>
    <t xml:space="preserve">ACTA N° 1 MODIFICATORIA DE ADICION EN PLAZO, SE ADICION EN 180 DIAS </t>
  </si>
  <si>
    <t>238 DIAS</t>
  </si>
  <si>
    <t>SI-322-2021</t>
  </si>
  <si>
    <t>CONSORCIO ITAGUI 05-2021.</t>
  </si>
  <si>
    <t>901535920-6</t>
  </si>
  <si>
    <t>MANTENIMIENTO PREVENTIVO Y CORRECTIVO DE  AIRES ACONDICIONADOS Y SISTEMAS ELECTROMECÁNICOS E HIDRÁULICOS EN EQUIPAMIENTOS Y ESPACIOS PÚBLICOS DEL MUNICIPIO DE ITAGÜÍ</t>
  </si>
  <si>
    <t xml:space="preserve">50 DIAS </t>
  </si>
  <si>
    <t>110 DIAS</t>
  </si>
  <si>
    <t xml:space="preserve">SI-323-2021 </t>
  </si>
  <si>
    <t>AGENCIA DE DESARROLLO LOCAL DE ITAGÛÍ –</t>
  </si>
  <si>
    <t>CONVENIO MARCO DE COOPERACIÓN ENTRE EL MUNICIPIO DE ITAGUÍ Y LA AGENCIA DE DESARROLLO LOCAL DE ITAGUÍ – ADELI - PARA AUNAR ESFUERZOS TENDIENTES A REALIZAR ACCIONES CONJUNTAS QUE PERMITAN EL APROVECHAMIENTO COMERCIAL DEL CENTRO CULTURAL Y AMBIENTAL “CARIBE” CONTRIBUYENDO AL MEJORAMIENTO DE LA CALIDAD DE VIDA DE LOS ITAGÜISEÑOS, AL MEJORAMIENTO DE LAS ACCIONES DE FUNCIONAMIENTO DE CADA ENTIDAD Y AL CUMPLIMIENTO DE LOS PLANES DE ACCIÓN Y DE GOBIERNO</t>
  </si>
  <si>
    <t>SSYPS-324-2021</t>
  </si>
  <si>
    <t xml:space="preserve"> MARÍN JARAMILLO MILTON VLADIMIR</t>
  </si>
  <si>
    <t>71789080-4</t>
  </si>
  <si>
    <t>ADQUISICIÓN DE INSUMOS MÉDICOS DE SALUD PARA LAS  ALTERACIONES FUNCIONALES, FÍSICAS Y SENSORIALES EN EL MARCO DEL BANCO SOCIAL DE ELEMENTOS DEL MUNICIPIO DE ITAGÜÍ</t>
  </si>
  <si>
    <t>SSYPS-325-2021</t>
  </si>
  <si>
    <t xml:space="preserve"> MOSQUERA MORENO DAYVER ESKEY</t>
  </si>
  <si>
    <t>1017189572-6</t>
  </si>
  <si>
    <t>ADQUISICIÓN DE EQUIPOS ELECTRÓNICOS TIPO TABLET Y DISPOSITIVOS DE COMUNICACIÓN CELULAR PARA LA ACTUALIZACIÓN TECNOLÓGICA DE LOS SISTEMAS DE INFORMACIÓN DE LA SECRETARÍA DE SALUD Y PROTECCIÓN SOCIAL</t>
  </si>
  <si>
    <t>DDE-326-2021</t>
  </si>
  <si>
    <t>DIRECCION DE DESARRLLO ECONOMICO</t>
  </si>
  <si>
    <t xml:space="preserve"> URREGO RODRÍGUEZ ANDRES FELIPE
</t>
  </si>
  <si>
    <t>71.666.864-3</t>
  </si>
  <si>
    <t xml:space="preserve">PRESTACIÓN DE SERVICIOS PROFESIONALES PARA ACOMPAÑAR Y SOPORTAR LAS  ESTRATEGIAS DE ECONOMÍA CREATIVA Y LA PROMOCIÓN DE  ALIANZAS PARA   DESARROLLO AUDIOVISUAL DEL MUNICIPIO DE ITAGÜÍ </t>
  </si>
  <si>
    <t>42 DIAS</t>
  </si>
  <si>
    <t>AM-327-2021</t>
  </si>
  <si>
    <t>PRESTACIÓN DE SERVICIOS PARA ACOMPAÑAR Y SOPORTAR A LA DIRECCIÓN ADMINISTRATIVA DE LAS TIC DEL MUNICIPIO DE ITAGÜÍ, EN EL MANTENIMIENTO, VIGENCIA TECNOLÓGICA Y SOPORTE A LA INFRAESTRUCTURA PARA LA APLICACIÓN SIPLAN</t>
  </si>
  <si>
    <t>SI-328-2021</t>
  </si>
  <si>
    <t>CONTRATO INTERADMINISTRATIVO DE ADMINISTRACIÓN DELEGADA DEL PROYECTO “MEJORAMIENTO DEL ENTORNO URBANISTICO EN EL CORREDOR METROPOLITANO DEL MUNICIPIO DE ITAGUI, ANTIOQUIA”, ENTRE EL MUNICIPIO DE ITAGÜÍ Y LA AGENCIA DE DESARROLLO LOCAL DE ITAGÜÍ –ADELI</t>
  </si>
  <si>
    <t xml:space="preserve">20 DIAS Y 25 MESES </t>
  </si>
  <si>
    <t>SI-329-2021</t>
  </si>
  <si>
    <t>CONTRATO INTERADMINISTRATIVO DE ADMINISTRACIÓN DELEGADA DEL PROYECTO “ESTUDIOS Y DISEÑOS DE LA AMPLIACION VIAL Y MEJORAMIENTO URBANISTICO DE LA CALLE 36 DESDE LA CARRERA 70 HASTA LA QUEBRADA LA LIMONA EN ITAGUI, Y PARA SAN ANTONIO DE PRADO EN MEDELLIN, DESDE LA QUEBRADA LA LIMONA POR LAS CARRERAS 54E Y 55 HASTA LA INSTITUCION EDUCATIVA ÁNGELA RESTREPO MORENO DE MEDELLIN – ANTIOQUIA”, ENTRE EL MUNICIPIO DE ITAGÜÍ Y LA AGENCIA DE DESARROLLO LOCAL DE ITAGÜÍ –ADELI</t>
  </si>
  <si>
    <t>SSYPS-330-2021</t>
  </si>
  <si>
    <t xml:space="preserve">E.S.E. HOSPITAL SAN RAFAEL
</t>
  </si>
  <si>
    <t>890980066-9</t>
  </si>
  <si>
    <t>CONTRATO INTERADMINISTRATIVO, PARA LA REALIZACIÓN DE ACTIVIDADES PROPIAS DE LOS MONITOREOS DE COBERTURAS DE VACUNACIÓN Y BÚSQUEDA ACTIVA COMUNITARIAS (BAC) EN ZONA URBANA Y RURAL DEL MUNICIPIO DE ITAGÜÍ</t>
  </si>
  <si>
    <t>SMA-331-2021</t>
  </si>
  <si>
    <t>CONTRATO INTERADMINISTRATIVO DE ADMINISTRACIÓN DELEGADA ENTRE EL MUNICIPIO DE ITAGÜÍ Y  AGENCIA DE DESARROLLO LOCAL  DE ITAGUI- ADELI PARA EL APOYO Y GESTIÓN QUE REQUIERE LA SECRETARÍA DE MEDIO AMBIENTE EN LAS ACTIVIDADES DE GESTIÓN PREVIA PARA LA ADQUISICION DE LAS ÁREAS DE IMPORTANCIA ESTRATÉGICA PARA LA CONSERVACION DEL RECURSO HÍDRICO EN LOS PREDIOS QUE SURTEN ACUEDUCTOS VEREDALES EN EL MUNICIPIO DE ITAGÜÍ.</t>
  </si>
  <si>
    <t xml:space="preserve">ACTA N° 1 MODIFICATORIA DE CLAUSULA Y ADICION EN PLAZO, SE ADICIONA 91 DIAS </t>
  </si>
  <si>
    <t>SI-332-2021</t>
  </si>
  <si>
    <t>CONTRATO INTERADMINISTRATIVO DE ADMINISTRACIÓN DELEGADA DEL PROYECTO “MEJORAMIENTO DEL ENTORNO URBANÍSTICO CALLE 27A CHORRITOS - BARILOCHE, INCLUYE CALZADA NORTE CALLE 75 SUR ENTRE CALLE 27A Y FIORI MUNICIPIO DE ITAGUI”, ENTRE EL MUNICIPIO DE ITAGÜÍ Y LA AGENCIA DE DESARROLLO LOCAL DE ITAGÜÍ –ADELI-</t>
  </si>
  <si>
    <t>SI-333-2021</t>
  </si>
  <si>
    <t>CONTRATO INTERADMINISTRATIVO DE ADMINISTRACIÓN DELEGADA DEL PROYECTO “CONTRATO INTERADMINISTRATIVO DE ADMINISTRACIÓN DELEGADA DEL PROYECTO “CONSTRUCCIÓN Y EL MEJORAMIENTO DE LOS URBANISMOS DE LAS INSTITUCIONES EDUCATIVAS QUE SE EJECUTARON DENTRO DEL CONVENIO INTERADMINISTRATIVO 944 DE 2016 SUSCRITO ENTRE EL ÁREA METROPOLITANA Y EL MEN - FFIE EN EL MUNICIPIO DE ITAGUI, ANTIOQUIA” ENTRE EL MUNICIPIO DE ITAGÜÍ Y LA AGENCIA DE DESARROLLO LOCAL DE ITAGÜÍ –ADELI” ENTRE EL MUNICIPIO DE ITAGÜÍ Y LA AGENCIA DE DESARROLLO LOCAL DE ITAGÜÍ –ADELI</t>
  </si>
  <si>
    <t xml:space="preserve">ACTA N° 1 MODIFICATORIA DE ADICION EN PLAZO, SE ADICIONA EN 241 DIAS </t>
  </si>
  <si>
    <t xml:space="preserve">286 DIAS </t>
  </si>
  <si>
    <t>SG-334-2021</t>
  </si>
  <si>
    <t>CONTRATO INTERADMINISTRATIVO DE ADMINISTRACIÓN DELEGADA DE RECURSOS PARA EL APOYO LOGISTICO EN SERVICIO DE MENSAJERÍA EXPRESA Y COURIER EN MOTO (IN HOUSE) PARA LA DISTRIBUCIÓN Y ENTREGA DE LOS ENVÍOS DE TODAS LAS DEPENDENCIAS DE LA ADMINISTRACIÓN MUNICIPAL DE ITAGÜÍ .</t>
  </si>
  <si>
    <t xml:space="preserve">25 MESES Y 19 DIAS </t>
  </si>
  <si>
    <t>SI-335-2021</t>
  </si>
  <si>
    <t>CONTRATO INTERADMINISTRATIVO DE ADMINISTRACIÓN DELEGADA DEL PROYECTO “CONSTRUCCIÓN DE ESTRUCTURAS HIDRÁULICAS, OBRAS DE CONTENCIÓN Y OBRAS DE MANTENIMIENTO EN PUNTOS CRÍTICOS EN DIFERENTES QUEBRADAS DEL MUNICIPIO DE ITAGÜÍ”, ENTRE EL MUNICIPIO DE ITAGÜÍ Y LA AGENCIA DE DESARROLLO LOCAL DE ITAGÜÍ – ADELI</t>
  </si>
  <si>
    <t xml:space="preserve">13 MESES Y 15 DIAS </t>
  </si>
  <si>
    <t>SM-336-2021</t>
  </si>
  <si>
    <t>CONTRATO INTERADMINISTRATIVO DE ADMINISTRACIÓN DELEGADA ENTRE EL MUNICIPIO DE ITAGUI Y LA AGECIA DE DESARROLLO LOCAL – ADELI PARA LA ATENCION PREVENTIVA Y CORRECTIVA Y ADECUACION DE LA RED SEMAFORICA Y CENTRO DE CONTROL, ASI MISMO LAS CAMARAS DEL CIRCUITO CERRADO DE TELEVISON CCTV DE SEGURIDAD DEL MUNICIPIO DE ITAGUI</t>
  </si>
  <si>
    <t>SS-337-2021</t>
  </si>
  <si>
    <t>CONTRATO INTERADMINISTRATIVO DE ADMINSTRACIÓN DELEGADA DEL PROYECTO “AMPLIACIÓN EN LA COBERTURA DEL CIRCUITO CERRADO DE TELEVISIÓN CON CÁMARAS DE SEGURIDAD EN PUNTOS FOCALIZADOS DEL MUNICIPIO ITAGÜÍ”</t>
  </si>
  <si>
    <t xml:space="preserve">8 MESES Y 18 DIAS </t>
  </si>
  <si>
    <t>AM-338-2021</t>
  </si>
  <si>
    <t>CONTRATO INTERADMINISTRATIVO PARA EL FORTALECIMIENTO DE LAS TECNOLOGÍAS DE LA INFORMACIÓN Y COMUNICACIONES EN EL MUNICIPIO DE ITAGÜÍ A TRAVÉS DEL PROYECTO ITAGÜÍ INTELIGENTE DIGITAL I2D.</t>
  </si>
  <si>
    <t xml:space="preserve">ACTA N°  1 MODIFICATORIA DE ADICION EN PLAZO, SE ADICIONA EN 90 DIAS </t>
  </si>
  <si>
    <t>SSYPS-339-2021</t>
  </si>
  <si>
    <t xml:space="preserve">INTECCON COLOMBIA S.A.S </t>
  </si>
  <si>
    <t>811043871-5</t>
  </si>
  <si>
    <t>PRESTACIÓN DE SERVICIOS PARA LA CALIBRACIÓN DE UN SONÓMETRO Y PISTÓFONO PROPIOS PARA LA MEDICIÓN TÉCNICA DEL RUIDO AMBIENTAL INTRADOMICILIARIO COMPETENCIA DE LA SECRETARIA DE SALUD Y PROTECCIÓN SOCIAL DEL MUNICIPIO DE ITAGÜÍ.</t>
  </si>
  <si>
    <t>30 DÍAS</t>
  </si>
  <si>
    <t>SM-340-2021</t>
  </si>
  <si>
    <t>CORPORACIÓN CRECER</t>
  </si>
  <si>
    <t>PRESTACIÓN DE SERVICIOS PROFESIONALES PARA SOPORTAR A LA SECRETARÍA DE MOVILIDAD EN LA REALIZACIÓN DE CAPACITACIONES EN TEMAS RELACIONADOS CON LAS RELACIONES HUMANAS, ÉTICAS Y MORALES, ORIENTADAS AL PERSONAL ADMINISTRATIVO Y OPERATIVO DE ESTA DEPENDENCIA.</t>
  </si>
  <si>
    <t>35 DÍAS</t>
  </si>
  <si>
    <t>SM-341-2021</t>
  </si>
  <si>
    <t>PUNTO PALMAHIA S.A.S</t>
  </si>
  <si>
    <t>900077643-1</t>
  </si>
  <si>
    <t>PRESTACIÓN DE SERVICIOS DE APOYO A LA GESTIÓN, PARA SOPORTAR, ACOMPAÑAR Y FORTALECER LA GESTIÓN ADMINISTRATIVA DE LA SECRETARÍA DE MOVILIDAD EN LA IMPLEMENTACIÓN Y REALIZACIÓN DE CAMPAÑAS PARA FOMENTAR LA SEGURIDAD VIAL EN EL  MUNICIPIO DE ITAGÜÍ.</t>
  </si>
  <si>
    <t>SPC-342-2021</t>
  </si>
  <si>
    <t>ASOCIACIÓN DE JUNTAS DE ACCIÓN COMUNAL DE ITAGÜÍ "ASOCOMUNAL"</t>
  </si>
  <si>
    <t>890981627-5</t>
  </si>
  <si>
    <t>PRESTACIÓN DE SERVICIOS DE APOYO A LA GESTIÓN PARA ACOMPAÑAR A LA SECRETARÍA DE PARTICIPACIÓN CIUDADANA EN LA REALIZACIÓN DE ACTIVIDADES LOGISTICAS, OPERATIVAS Y DE APOYO EN EL DESARROLLO Y EJECUCIÓN DE LOS JUEGOS COMUNALES 2021 "ITAGÜÍ CIUDAD DE OPORTUNIDADES" DEL MUNICIPIO DE ITAGÜÍ.</t>
  </si>
  <si>
    <t>SP-343-2021</t>
  </si>
  <si>
    <t>CORPORACION PARA LA EDUCACION CULTURA Y EMPRENDIMIENTO COMUNITARIO KABABI.</t>
  </si>
  <si>
    <t xml:space="preserve">CONTRATO DE PRESTACIÓN DE SERVICIOS DE APOYO A LA GESTION PARA ACOMPAÑAR AL MUNICIPIO DE ITAGÜÍ EN LA EJECUCIÓN DEL PROYECTO “FORTALECIMIENTO DE LA LOGÍSTICA NAVIDEÑA EN EL MUNICIPIO DE ITAGÜÍ” EN EL MARCO DEL CONVENIO INTERADMINISTRATIVO N° 1035-2021. </t>
  </si>
  <si>
    <t>SSA-344-2021</t>
  </si>
  <si>
    <t>EVENTOS PROVISIONES Y DISTRIBUCIONES LA MAYORISTA S.A.S. (I+D GROUP)</t>
  </si>
  <si>
    <t>PRESTACIÓN DE SERVICIOS DE APOYO A LA GESTIÓN PARA ACOMPAÑAR A LA ENTIDAD EN EL DESARROLLO DE ACTIVIDADES LOGÍSTICAS DEL PLAN INSTITUCIONAL DE BIENESTAR, ESTÍMULOS E INCENTIVOS –PIBEI- COMO LO ES LA CELEBRACIÓN DEL EVENTO NAVIDEÑO DIRIGIDO A LOS SERVIDORES PÚBLICOS DEL MUNICIPIO DE ITAGÜÍ</t>
  </si>
  <si>
    <t>1 DIA</t>
  </si>
  <si>
    <t>SSA-345-2021</t>
  </si>
  <si>
    <t xml:space="preserve">CENTRO NACIONAL PARA EL DESARROLLO DE LA ADMINISTRACIÓN PUBLICA LIMITADA “CENDAP”.
</t>
  </si>
  <si>
    <t>811012739-8</t>
  </si>
  <si>
    <t>PRESTACIÓN DE SERVICIOS PROFESIONALES PARA SOPORTAR A LA SECRETARÍA  DE SERVICIOS ADMINISTRATIVOS – OFICINA DE TALENTO HUMANO- EN LA REALIZACIÓN DE ACTIVIDADES DE FORMACIÓN EN ACTUALIZACION SINDICAL EN EL MARCO DEL NUEVO REGIMEN DISCIPLINARIO, DIRIGIDAS A LOS SERVIDORES  PÚBLICOS PERTENECIENTES A LAS ASOCIACIONES SINDICALES DEL MUNICIPIO DE ITAGUI.</t>
  </si>
  <si>
    <t>21 DIAS</t>
  </si>
  <si>
    <t>SM-346-2021</t>
  </si>
  <si>
    <t>PRESTACIÓN DE SERVICIOS DE APOYO A LA GESTIÓN PARA EL DESARROLLO DE ACTIVIDADES LOGÍSTICAS Y OPERATIVAS EN EL TRASLADO DE VEHÍCULOS QUE SE ENCUENTRAN INMOVILIZADOS POR LA SECRETARÍA DE MOVILIDAD DEL MUNICIPIO DE ITAGÜÍ</t>
  </si>
  <si>
    <t xml:space="preserve">15 DIAS </t>
  </si>
  <si>
    <t>60 MESES</t>
  </si>
  <si>
    <t>86 MESES</t>
  </si>
  <si>
    <t>24  MESES</t>
  </si>
  <si>
    <t>48 MESES</t>
  </si>
  <si>
    <t>36 MESES</t>
  </si>
  <si>
    <t>ACTA N°3 MODIFICATORIA DE ADICION EN PLAZO, SE ADICIONA EN 90 DIAS HASTA EL 15-03-2022                     ACTA N° 2 MODIFICATORIA EN VALOR Y PLAZO, SE ADICIONA EN 165  DIAS DEL 01/07 AL 30/06/2021                               ACTA N° 1 MODIFICATORIA EN PLAZO, SE ADICIONA EN 180  DIAS DEL 01/01 AL 30/06/2021</t>
  </si>
  <si>
    <t xml:space="preserve">334 DIAS </t>
  </si>
  <si>
    <t xml:space="preserve">313 DIAS </t>
  </si>
  <si>
    <t>330 DIAS</t>
  </si>
  <si>
    <t>510 DIAS</t>
  </si>
  <si>
    <t>ACTA DE SUSPENSION N° 1 14/04/2021, SE SUSPENDE POR 16 DIAS, A PARTIR DEL 15 AL 30 DE ABRIL                                                     ACTA DE SUSPENSION N° 2, 29/04/2021,  SE SUSPENDE POR 15 DIAS, A PARTIR DEL 01 AL 15 DE MAYO DE 21</t>
  </si>
  <si>
    <t>331 DIAS</t>
  </si>
  <si>
    <t xml:space="preserve">288 DIAS </t>
  </si>
  <si>
    <t xml:space="preserve">12 MESES </t>
  </si>
  <si>
    <t xml:space="preserve">1 DIA </t>
  </si>
  <si>
    <t xml:space="preserve">150 DIAS </t>
  </si>
  <si>
    <t xml:space="preserve">256 DIAS </t>
  </si>
  <si>
    <t>120 DIAS</t>
  </si>
  <si>
    <t xml:space="preserve">419 DIAS </t>
  </si>
  <si>
    <t>136 DIAS</t>
  </si>
  <si>
    <t>SE-82553-2021</t>
  </si>
  <si>
    <t>ADQUISICIÓN DE LICENCIAS DE MICROSOFT PARA EL PARQUE TECNOLÓGICO DE LAS 24 INSTITUCIONES EDUCATIVAS OFICIALES DEL MUNICIPIO DE ITAGÜÍ.</t>
  </si>
  <si>
    <t xml:space="preserve">10 DIAS </t>
  </si>
  <si>
    <t>SI-347-2021</t>
  </si>
  <si>
    <t>SI-348-2021</t>
  </si>
  <si>
    <t>SH-349-2021</t>
  </si>
  <si>
    <t>CONSORCIO GRUPO INTERVIAS-GGD-2021</t>
  </si>
  <si>
    <t xml:space="preserve">COMPAÑÍA COLOMBIANA DE CONSULTORES S.A.S </t>
  </si>
  <si>
    <t xml:space="preserve">BANCO BILBAO VIZCAYA ARGENTARIA COLOMBIA S.A-BBVA COLOMBIA </t>
  </si>
  <si>
    <t>901545841-5</t>
  </si>
  <si>
    <t>890908097-1</t>
  </si>
  <si>
    <t xml:space="preserve">MEJORAMIENTO Y REHABILITACIÓN DE LAS VIAS TERCIARIAS DEL                                                CORREGIMIENTO EL MANZANILLO, EN EL MUNICIPIO DE ITAGÜÍ. 
</t>
  </si>
  <si>
    <t>INTERVENTORÍA TÉCNICA, ADMINISTRATIVA, FINANCIERA, AMBIENTAL Y JURÍDICA PARA EL MEJORAMIENTO Y REHABILITACIÓN DE LAS VÍAS TERCIARIAS DEL CORREGIMIENTO EL MANZANILLO, EN EL MUNICIPIO DE ITAGÜÍ</t>
  </si>
  <si>
    <t>EL PRESTAMISTA HA ACORDADO PARA CON EL PRESTATARIO  OTORGARLE UN EMPRESTITO INTERNO HASTA POR LA SUMA DE VEINTICINCO MIL MILLONES DE PESOS  CON CARGO A LA LINEA DE CREDITO COMERCIO,  EN LA MODALIDAD DE CREDITO PUBLICO INTERNO Y PIGNORACION DE LA RENTAS, MEDIANTE LOS DESEMBOLSOS QUE RTEQUIERA EL PRESTATARIO</t>
  </si>
  <si>
    <t>120 MESES</t>
  </si>
  <si>
    <t>DAP-183-2021</t>
  </si>
  <si>
    <t xml:space="preserve">DEPARTAMENTO ADMINISTRATIVO DE PLANEACION </t>
  </si>
  <si>
    <t xml:space="preserve">303 DIAS </t>
  </si>
  <si>
    <t xml:space="preserve">ACTA N° 1 MODIFICATORIA DE ADICION EN PLAZO, SE ADICIONA EN  174 </t>
  </si>
  <si>
    <t xml:space="preserve">ACTA N° 2 MODIFICATORIA DE ADICION EN PLAZO, SE ADICIONA EN  30 DIAS                                ACTA N° 1 MODIFICATORIA DE ADICION EN PLAZO, SE ADICIONA EN 96 DIAS, HASTA EL 30-12-2021 </t>
  </si>
  <si>
    <t>7 MESES Y 6 DIAS</t>
  </si>
  <si>
    <t xml:space="preserve">ACTA N° 2 MODIFICATORIA DE ADICION EN PLAZO , SE ADICIONA EN 90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</si>
</sst>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240A]\ * #,##0_-;\-[$$-240A]\ * #,##0_-;_-[$$-240A]\ * &quot;-&quot;_-;_-@_-"/>
    <numFmt numFmtId="165" formatCode="[$-C0A]d\-mmm\-yy;@"/>
    <numFmt numFmtId="166" formatCode="d/m/yyyy"/>
  </numFmts>
  <fonts count="22" x14ac:knownFonts="1">
    <font>
      <sz val="11"/>
      <color theme="1"/>
      <name val="Calibri"/>
      <family val="2"/>
      <scheme val="minor"/>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8"/>
      <color theme="1"/>
      <name val="Calibri"/>
      <family val="2"/>
      <scheme val="minor"/>
    </font>
    <font>
      <i/>
      <sz val="9"/>
      <name val="Calibri"/>
      <family val="2"/>
    </font>
    <font>
      <i/>
      <sz val="9"/>
      <color theme="1"/>
      <name val="Calibri"/>
      <family val="2"/>
    </font>
    <font>
      <sz val="9"/>
      <color theme="1"/>
      <name val="Calibri"/>
      <family val="2"/>
    </font>
    <font>
      <sz val="11"/>
      <color indexed="8"/>
      <name val="Arial"/>
      <family val="2"/>
    </font>
    <font>
      <b/>
      <sz val="12"/>
      <color theme="1"/>
      <name val="Calibri"/>
      <family val="2"/>
      <scheme val="minor"/>
    </font>
    <font>
      <b/>
      <sz val="12"/>
      <name val="Calibri"/>
      <family val="2"/>
      <scheme val="minor"/>
    </font>
    <font>
      <sz val="9"/>
      <color indexed="8"/>
      <name val="Calibri"/>
      <family val="2"/>
    </font>
    <font>
      <b/>
      <sz val="12"/>
      <color indexed="8"/>
      <name val="Arial"/>
      <family val="2"/>
    </font>
    <font>
      <sz val="12"/>
      <color indexed="8"/>
      <name val="Arial"/>
      <family val="2"/>
    </font>
    <font>
      <sz val="10"/>
      <name val="Calibri"/>
      <family val="2"/>
      <scheme val="minor"/>
    </font>
    <font>
      <sz val="11"/>
      <name val="Calibri"/>
      <family val="2"/>
    </font>
    <font>
      <sz val="12"/>
      <color indexed="56"/>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7"/>
        <bgColor indexed="64"/>
      </patternFill>
    </fill>
  </fills>
  <borders count="1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xf>
    <xf numFmtId="0" fontId="4"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xf>
    <xf numFmtId="14" fontId="6" fillId="0" borderId="4" xfId="0" applyNumberFormat="1" applyFont="1" applyBorder="1" applyAlignment="1">
      <alignment horizontal="center" vertical="top"/>
    </xf>
    <xf numFmtId="164" fontId="4" fillId="5" borderId="4" xfId="0" applyNumberFormat="1" applyFont="1" applyFill="1" applyBorder="1" applyAlignment="1">
      <alignment horizontal="right" vertical="top"/>
    </xf>
    <xf numFmtId="0" fontId="7" fillId="0" borderId="4" xfId="0" applyFont="1" applyBorder="1" applyAlignment="1">
      <alignment horizontal="center" vertical="top" wrapText="1"/>
    </xf>
    <xf numFmtId="0" fontId="3" fillId="0" borderId="4" xfId="0" applyFont="1" applyBorder="1" applyAlignment="1">
      <alignment horizontal="center" vertical="top" wrapText="1"/>
    </xf>
    <xf numFmtId="14" fontId="4" fillId="0" borderId="0" xfId="0" applyNumberFormat="1" applyFont="1" applyAlignment="1">
      <alignment horizontal="center" vertical="center"/>
    </xf>
    <xf numFmtId="0" fontId="4" fillId="0" borderId="0" xfId="0" applyFont="1" applyAlignment="1">
      <alignment horizontal="center" vertical="center"/>
    </xf>
    <xf numFmtId="164" fontId="4" fillId="5" borderId="4" xfId="0" applyNumberFormat="1" applyFont="1" applyFill="1" applyBorder="1" applyAlignment="1">
      <alignment horizontal="right" vertical="top" wrapText="1"/>
    </xf>
    <xf numFmtId="0" fontId="6" fillId="0" borderId="4" xfId="0" applyFont="1" applyBorder="1" applyAlignment="1">
      <alignment horizontal="center" vertical="center"/>
    </xf>
    <xf numFmtId="164" fontId="6" fillId="0" borderId="4" xfId="0" applyNumberFormat="1" applyFont="1" applyBorder="1" applyAlignment="1">
      <alignment horizontal="center" vertical="center" wrapText="1"/>
    </xf>
    <xf numFmtId="0" fontId="6"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4" xfId="0" applyFont="1" applyFill="1" applyBorder="1" applyAlignment="1">
      <alignment horizontal="justify" vertical="top" wrapText="1"/>
    </xf>
    <xf numFmtId="165" fontId="6" fillId="5" borderId="4" xfId="0" applyNumberFormat="1" applyFont="1" applyFill="1" applyBorder="1" applyAlignment="1">
      <alignment horizontal="center" vertical="center" wrapText="1"/>
    </xf>
    <xf numFmtId="164" fontId="6" fillId="5" borderId="4" xfId="0" applyNumberFormat="1" applyFont="1" applyFill="1" applyBorder="1" applyAlignment="1">
      <alignment horizontal="right" vertical="center"/>
    </xf>
    <xf numFmtId="0" fontId="6" fillId="0" borderId="4" xfId="0" applyFont="1" applyBorder="1" applyAlignment="1">
      <alignment horizontal="center" vertical="center" wrapText="1"/>
    </xf>
    <xf numFmtId="165" fontId="6" fillId="5" borderId="4" xfId="0" applyNumberFormat="1" applyFont="1" applyFill="1" applyBorder="1" applyAlignment="1">
      <alignment horizontal="center" vertical="center"/>
    </xf>
    <xf numFmtId="165" fontId="6" fillId="5" borderId="6" xfId="0" applyNumberFormat="1" applyFont="1" applyFill="1" applyBorder="1" applyAlignment="1">
      <alignment horizontal="center" vertical="center"/>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4" xfId="0" applyFont="1" applyBorder="1" applyAlignment="1">
      <alignment vertical="top" wrapText="1"/>
    </xf>
    <xf numFmtId="0" fontId="5" fillId="0" borderId="4" xfId="0" applyFont="1" applyBorder="1" applyAlignment="1">
      <alignment horizontal="center" vertical="center"/>
    </xf>
    <xf numFmtId="0" fontId="5" fillId="5" borderId="4" xfId="0" applyFont="1" applyFill="1" applyBorder="1" applyAlignment="1">
      <alignment horizontal="justify" vertical="top" wrapText="1"/>
    </xf>
    <xf numFmtId="14" fontId="5" fillId="0" borderId="4" xfId="0" applyNumberFormat="1" applyFont="1" applyBorder="1" applyAlignment="1">
      <alignment vertical="top"/>
    </xf>
    <xf numFmtId="14" fontId="5" fillId="0" borderId="9" xfId="0" applyNumberFormat="1" applyFont="1" applyBorder="1" applyAlignment="1">
      <alignment vertical="top"/>
    </xf>
    <xf numFmtId="0" fontId="5" fillId="0" borderId="4" xfId="0" applyFont="1" applyBorder="1" applyAlignment="1">
      <alignment horizontal="center" vertical="top"/>
    </xf>
    <xf numFmtId="0" fontId="5" fillId="5" borderId="9" xfId="0" applyFont="1" applyFill="1" applyBorder="1" applyAlignment="1">
      <alignment horizontal="justify" vertical="top" wrapText="1"/>
    </xf>
    <xf numFmtId="14" fontId="17" fillId="0" borderId="4" xfId="0" applyNumberFormat="1" applyFont="1" applyBorder="1" applyAlignment="1">
      <alignment vertical="top"/>
    </xf>
    <xf numFmtId="0" fontId="5" fillId="0" borderId="9" xfId="0" applyFont="1" applyBorder="1" applyAlignment="1">
      <alignment horizontal="center" vertical="top"/>
    </xf>
    <xf numFmtId="0" fontId="5" fillId="0" borderId="9" xfId="0" applyFont="1" applyBorder="1" applyAlignment="1">
      <alignment horizontal="center" vertical="top" wrapText="1"/>
    </xf>
    <xf numFmtId="0" fontId="5" fillId="5" borderId="9" xfId="0" applyFont="1" applyFill="1" applyBorder="1" applyAlignment="1">
      <alignment horizontal="left" vertical="top" wrapText="1"/>
    </xf>
    <xf numFmtId="14" fontId="17" fillId="0" borderId="9" xfId="0" applyNumberFormat="1" applyFont="1" applyBorder="1" applyAlignment="1">
      <alignment vertical="top"/>
    </xf>
    <xf numFmtId="43" fontId="5" fillId="5" borderId="9" xfId="1" applyFont="1" applyFill="1" applyBorder="1" applyAlignment="1">
      <alignment horizontal="center" vertical="top" wrapText="1"/>
    </xf>
    <xf numFmtId="0" fontId="18" fillId="0" borderId="4" xfId="0" applyFont="1" applyBorder="1" applyAlignment="1">
      <alignment horizontal="center" vertical="center"/>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4" xfId="0" applyNumberFormat="1" applyFont="1" applyBorder="1" applyAlignment="1">
      <alignment horizontal="center" vertical="top"/>
    </xf>
    <xf numFmtId="14" fontId="5" fillId="0" borderId="6" xfId="0" applyNumberFormat="1" applyFont="1" applyBorder="1" applyAlignment="1">
      <alignment horizontal="center" vertical="top"/>
    </xf>
    <xf numFmtId="43" fontId="5" fillId="5" borderId="9" xfId="1" applyFont="1" applyFill="1" applyBorder="1" applyAlignment="1">
      <alignment horizontal="center" vertical="center" wrapText="1"/>
    </xf>
    <xf numFmtId="0" fontId="5" fillId="5" borderId="10" xfId="0" applyFont="1" applyFill="1" applyBorder="1" applyAlignment="1">
      <alignment horizontal="justify" vertical="top" wrapText="1"/>
    </xf>
    <xf numFmtId="164" fontId="5" fillId="0" borderId="6" xfId="0" applyNumberFormat="1" applyFont="1" applyBorder="1" applyAlignment="1">
      <alignment horizontal="right" vertical="top"/>
    </xf>
    <xf numFmtId="14" fontId="5" fillId="0" borderId="6" xfId="0" applyNumberFormat="1" applyFont="1" applyBorder="1" applyAlignment="1">
      <alignment vertical="top"/>
    </xf>
    <xf numFmtId="166" fontId="5" fillId="0" borderId="4" xfId="0" applyNumberFormat="1" applyFont="1" applyBorder="1" applyAlignment="1">
      <alignment horizontal="center" vertical="top"/>
    </xf>
    <xf numFmtId="0" fontId="5" fillId="5" borderId="4" xfId="0" applyFont="1" applyFill="1" applyBorder="1" applyAlignment="1">
      <alignment horizontal="left" vertical="top" wrapText="1"/>
    </xf>
    <xf numFmtId="165" fontId="5" fillId="0" borderId="4" xfId="0" applyNumberFormat="1" applyFont="1" applyBorder="1" applyAlignment="1">
      <alignment horizontal="center" vertical="top"/>
    </xf>
    <xf numFmtId="164" fontId="5" fillId="0" borderId="4" xfId="0" applyNumberFormat="1" applyFont="1" applyBorder="1" applyAlignment="1">
      <alignment horizontal="right" vertical="top"/>
    </xf>
    <xf numFmtId="0" fontId="0" fillId="6" borderId="0" xfId="0" applyFill="1"/>
    <xf numFmtId="0" fontId="5" fillId="0" borderId="4" xfId="0" applyFont="1" applyBorder="1" applyAlignment="1">
      <alignment horizontal="justify" vertical="top" wrapText="1"/>
    </xf>
    <xf numFmtId="0" fontId="5" fillId="5" borderId="4" xfId="0" applyFont="1" applyFill="1" applyBorder="1" applyAlignment="1">
      <alignment horizontal="center" vertical="top" wrapText="1"/>
    </xf>
    <xf numFmtId="164" fontId="5" fillId="0" borderId="4" xfId="0" applyNumberFormat="1" applyFont="1" applyBorder="1" applyAlignment="1">
      <alignment horizontal="center" vertical="top"/>
    </xf>
    <xf numFmtId="0" fontId="0" fillId="0" borderId="4" xfId="0" applyBorder="1" applyAlignment="1">
      <alignment horizontal="center" vertical="center" wrapText="1"/>
    </xf>
    <xf numFmtId="14" fontId="5" fillId="0" borderId="4" xfId="0" applyNumberFormat="1" applyFont="1" applyBorder="1" applyAlignment="1">
      <alignment horizontal="center" vertical="top" wrapText="1"/>
    </xf>
    <xf numFmtId="1" fontId="0" fillId="0" borderId="4" xfId="0" applyNumberFormat="1" applyBorder="1" applyAlignment="1">
      <alignment horizontal="center" vertical="top"/>
    </xf>
    <xf numFmtId="0" fontId="0" fillId="0" borderId="4" xfId="0" applyBorder="1" applyAlignment="1">
      <alignment horizontal="center" vertical="top"/>
    </xf>
    <xf numFmtId="0" fontId="0" fillId="0" borderId="0" xfId="0" applyAlignment="1">
      <alignment horizontal="center" vertical="center"/>
    </xf>
    <xf numFmtId="0" fontId="0" fillId="0" borderId="0" xfId="0" applyAlignment="1">
      <alignment horizontal="center" vertical="center" wrapText="1"/>
    </xf>
    <xf numFmtId="0" fontId="4" fillId="0" borderId="4" xfId="0" applyFont="1" applyFill="1" applyBorder="1" applyAlignment="1">
      <alignment horizontal="center" vertical="top" wrapText="1"/>
    </xf>
    <xf numFmtId="14" fontId="5" fillId="0" borderId="4" xfId="0" applyNumberFormat="1" applyFont="1" applyBorder="1" applyAlignment="1">
      <alignment horizontal="right" vertical="top"/>
    </xf>
    <xf numFmtId="0" fontId="5" fillId="0" borderId="4" xfId="0" applyFont="1" applyFill="1" applyBorder="1" applyAlignment="1">
      <alignment horizontal="center" vertical="top"/>
    </xf>
    <xf numFmtId="43" fontId="5" fillId="5" borderId="4" xfId="1" applyFont="1" applyFill="1" applyBorder="1" applyAlignment="1">
      <alignment horizontal="center" vertical="top" wrapText="1"/>
    </xf>
    <xf numFmtId="165" fontId="5" fillId="0" borderId="4" xfId="0" applyNumberFormat="1" applyFont="1" applyFill="1" applyBorder="1" applyAlignment="1">
      <alignment horizontal="center" vertical="top"/>
    </xf>
    <xf numFmtId="0" fontId="4" fillId="4" borderId="4"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0" borderId="4"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86BA-A999-4931-9DED-89F9852C7EBB}">
  <dimension ref="A1:O373"/>
  <sheetViews>
    <sheetView tabSelected="1" zoomScaleNormal="100" workbookViewId="0">
      <pane ySplit="1" topLeftCell="A247" activePane="bottomLeft" state="frozen"/>
      <selection pane="bottomLeft" activeCell="I251" sqref="I251"/>
    </sheetView>
  </sheetViews>
  <sheetFormatPr baseColWidth="10" defaultRowHeight="15" x14ac:dyDescent="0.25"/>
  <cols>
    <col min="1" max="1" width="19.42578125" customWidth="1"/>
    <col min="2" max="2" width="16.28515625" style="61" customWidth="1"/>
    <col min="3" max="3" width="16.7109375" customWidth="1"/>
    <col min="4" max="4" width="11.85546875" customWidth="1"/>
    <col min="5" max="5" width="50.140625" customWidth="1"/>
    <col min="6" max="6" width="13.5703125" customWidth="1"/>
    <col min="7" max="7" width="20.28515625" bestFit="1" customWidth="1"/>
    <col min="8" max="8" width="16" customWidth="1"/>
    <col min="9" max="9" width="24.85546875" style="62" customWidth="1"/>
    <col min="10" max="10" width="11.42578125" style="62"/>
    <col min="12" max="12" width="12.42578125" customWidth="1"/>
    <col min="13" max="13" width="13.28515625" customWidth="1"/>
  </cols>
  <sheetData>
    <row r="1" spans="1:14" ht="62.25" customHeight="1" x14ac:dyDescent="0.25">
      <c r="A1" s="69" t="s">
        <v>0</v>
      </c>
      <c r="B1" s="70"/>
      <c r="C1" s="70"/>
      <c r="D1" s="70"/>
      <c r="E1" s="70"/>
      <c r="F1" s="70"/>
      <c r="G1" s="70"/>
      <c r="H1" s="70"/>
      <c r="I1" s="70"/>
      <c r="J1" s="70"/>
      <c r="K1" s="70"/>
      <c r="L1" s="70"/>
      <c r="M1" s="71"/>
      <c r="N1" s="1" t="s">
        <v>1</v>
      </c>
    </row>
    <row r="2" spans="1:14" ht="102" customHeight="1" x14ac:dyDescent="0.25">
      <c r="A2" s="2" t="s">
        <v>2</v>
      </c>
      <c r="B2" s="2" t="s">
        <v>3</v>
      </c>
      <c r="C2" s="2" t="s">
        <v>4</v>
      </c>
      <c r="D2" s="2" t="s">
        <v>5</v>
      </c>
      <c r="E2" s="2" t="s">
        <v>6</v>
      </c>
      <c r="F2" s="2" t="s">
        <v>7</v>
      </c>
      <c r="G2" s="2" t="s">
        <v>8</v>
      </c>
      <c r="H2" s="2" t="s">
        <v>9</v>
      </c>
      <c r="I2" s="2" t="s">
        <v>10</v>
      </c>
      <c r="J2" s="2" t="s">
        <v>11</v>
      </c>
      <c r="K2" s="2" t="s">
        <v>12</v>
      </c>
      <c r="L2" s="2" t="s">
        <v>13</v>
      </c>
      <c r="M2" s="3" t="s">
        <v>14</v>
      </c>
      <c r="N2" s="4">
        <v>44560</v>
      </c>
    </row>
    <row r="3" spans="1:14" ht="278.25" customHeight="1" x14ac:dyDescent="0.25">
      <c r="A3" s="5" t="s">
        <v>15</v>
      </c>
      <c r="B3" s="5" t="s">
        <v>16</v>
      </c>
      <c r="C3" s="6" t="s">
        <v>17</v>
      </c>
      <c r="D3" s="7" t="s">
        <v>18</v>
      </c>
      <c r="E3" s="6" t="s">
        <v>19</v>
      </c>
      <c r="F3" s="8">
        <f>+N2</f>
        <v>44560</v>
      </c>
      <c r="G3" s="9">
        <v>21084622326</v>
      </c>
      <c r="H3" s="5" t="s">
        <v>20</v>
      </c>
      <c r="I3" s="10" t="s">
        <v>21</v>
      </c>
      <c r="J3" s="5" t="s">
        <v>1592</v>
      </c>
      <c r="K3" s="8">
        <v>41920</v>
      </c>
      <c r="L3" s="8">
        <v>44926</v>
      </c>
      <c r="M3" s="11" t="str">
        <f>IF((ROUND((($N$2-$K3)/(EDATE($L3,0)-$K3)*100),2))&gt;100,"100%",CONCATENATE((ROUND((($N$2-$K3)/(EDATE($L3,0)-$K3)*100),0)),"%"))</f>
        <v>88%</v>
      </c>
      <c r="N3" s="12"/>
    </row>
    <row r="4" spans="1:14" ht="75" customHeight="1" x14ac:dyDescent="0.25">
      <c r="A4" s="5" t="s">
        <v>22</v>
      </c>
      <c r="B4" s="5" t="s">
        <v>23</v>
      </c>
      <c r="C4" s="6" t="s">
        <v>24</v>
      </c>
      <c r="D4" s="7" t="s">
        <v>25</v>
      </c>
      <c r="E4" s="6" t="s">
        <v>26</v>
      </c>
      <c r="F4" s="8">
        <v>42759</v>
      </c>
      <c r="G4" s="9">
        <v>0</v>
      </c>
      <c r="H4" s="5" t="s">
        <v>27</v>
      </c>
      <c r="I4" s="5" t="s">
        <v>27</v>
      </c>
      <c r="J4" s="5" t="s">
        <v>1591</v>
      </c>
      <c r="K4" s="8">
        <v>42759</v>
      </c>
      <c r="L4" s="8">
        <v>44584</v>
      </c>
      <c r="M4" s="11" t="str">
        <f t="shared" ref="M4:M19" si="0">IF((ROUND((($N$2-$K4)/(EDATE($L4,0)-$K4)*100),2))&gt;100,"100%",CONCATENATE((ROUND((($N$2-$K4)/(EDATE($L4,0)-$K4)*100),0)),"%"))</f>
        <v>99%</v>
      </c>
      <c r="N4" s="13"/>
    </row>
    <row r="5" spans="1:14" ht="49.5" customHeight="1" x14ac:dyDescent="0.25">
      <c r="A5" s="5" t="s">
        <v>28</v>
      </c>
      <c r="B5" s="5" t="s">
        <v>29</v>
      </c>
      <c r="C5" s="6" t="s">
        <v>30</v>
      </c>
      <c r="D5" s="7" t="s">
        <v>31</v>
      </c>
      <c r="E5" s="6" t="s">
        <v>32</v>
      </c>
      <c r="F5" s="8">
        <v>42773</v>
      </c>
      <c r="G5" s="9">
        <v>0</v>
      </c>
      <c r="H5" s="5" t="s">
        <v>27</v>
      </c>
      <c r="I5" s="5" t="s">
        <v>27</v>
      </c>
      <c r="J5" s="5" t="s">
        <v>1591</v>
      </c>
      <c r="K5" s="8">
        <v>42773</v>
      </c>
      <c r="L5" s="8">
        <v>44598</v>
      </c>
      <c r="M5" s="11" t="str">
        <f t="shared" si="0"/>
        <v>98%</v>
      </c>
      <c r="N5" s="13"/>
    </row>
    <row r="6" spans="1:14" ht="72.75" customHeight="1" x14ac:dyDescent="0.25">
      <c r="A6" s="5" t="s">
        <v>33</v>
      </c>
      <c r="B6" s="5" t="s">
        <v>29</v>
      </c>
      <c r="C6" s="6" t="s">
        <v>34</v>
      </c>
      <c r="D6" s="7" t="s">
        <v>35</v>
      </c>
      <c r="E6" s="6" t="s">
        <v>36</v>
      </c>
      <c r="F6" s="8">
        <v>42789</v>
      </c>
      <c r="G6" s="9">
        <v>0</v>
      </c>
      <c r="H6" s="5" t="s">
        <v>27</v>
      </c>
      <c r="I6" s="5" t="s">
        <v>27</v>
      </c>
      <c r="J6" s="5" t="s">
        <v>1591</v>
      </c>
      <c r="K6" s="8">
        <v>42795</v>
      </c>
      <c r="L6" s="8">
        <v>44621</v>
      </c>
      <c r="M6" s="11" t="str">
        <f t="shared" si="0"/>
        <v>97%</v>
      </c>
      <c r="N6" s="13"/>
    </row>
    <row r="7" spans="1:14" ht="101.25" customHeight="1" x14ac:dyDescent="0.25">
      <c r="A7" s="5" t="s">
        <v>37</v>
      </c>
      <c r="B7" s="5" t="s">
        <v>29</v>
      </c>
      <c r="C7" s="6" t="s">
        <v>38</v>
      </c>
      <c r="D7" s="7" t="s">
        <v>39</v>
      </c>
      <c r="E7" s="6" t="s">
        <v>40</v>
      </c>
      <c r="F7" s="8">
        <v>42865</v>
      </c>
      <c r="G7" s="9">
        <v>0</v>
      </c>
      <c r="H7" s="5" t="s">
        <v>27</v>
      </c>
      <c r="I7" s="5" t="s">
        <v>27</v>
      </c>
      <c r="J7" s="5" t="s">
        <v>1591</v>
      </c>
      <c r="K7" s="8">
        <v>42866</v>
      </c>
      <c r="L7" s="8">
        <v>44691</v>
      </c>
      <c r="M7" s="11" t="str">
        <f t="shared" si="0"/>
        <v>93%</v>
      </c>
      <c r="N7" s="13"/>
    </row>
    <row r="8" spans="1:14" ht="61.5" customHeight="1" x14ac:dyDescent="0.25">
      <c r="A8" s="5" t="s">
        <v>41</v>
      </c>
      <c r="B8" s="5" t="s">
        <v>29</v>
      </c>
      <c r="C8" s="6" t="s">
        <v>42</v>
      </c>
      <c r="D8" s="7" t="s">
        <v>43</v>
      </c>
      <c r="E8" s="6" t="s">
        <v>44</v>
      </c>
      <c r="F8" s="8">
        <v>42908</v>
      </c>
      <c r="G8" s="9">
        <v>0</v>
      </c>
      <c r="H8" s="5" t="s">
        <v>27</v>
      </c>
      <c r="I8" s="5" t="s">
        <v>27</v>
      </c>
      <c r="J8" s="5" t="s">
        <v>1591</v>
      </c>
      <c r="K8" s="8">
        <v>42909</v>
      </c>
      <c r="L8" s="8">
        <v>44734</v>
      </c>
      <c r="M8" s="11" t="str">
        <f t="shared" si="0"/>
        <v>90%</v>
      </c>
      <c r="N8" s="13"/>
    </row>
    <row r="9" spans="1:14" ht="83.25" customHeight="1" x14ac:dyDescent="0.25">
      <c r="A9" s="5" t="s">
        <v>45</v>
      </c>
      <c r="B9" s="5" t="s">
        <v>29</v>
      </c>
      <c r="C9" s="6" t="s">
        <v>46</v>
      </c>
      <c r="D9" s="7"/>
      <c r="E9" s="6" t="s">
        <v>47</v>
      </c>
      <c r="F9" s="8">
        <v>42915</v>
      </c>
      <c r="G9" s="9">
        <v>0</v>
      </c>
      <c r="H9" s="5" t="s">
        <v>27</v>
      </c>
      <c r="I9" s="5" t="s">
        <v>27</v>
      </c>
      <c r="J9" s="5" t="s">
        <v>1591</v>
      </c>
      <c r="K9" s="8">
        <v>42915</v>
      </c>
      <c r="L9" s="8">
        <v>44741</v>
      </c>
      <c r="M9" s="11" t="str">
        <f t="shared" si="0"/>
        <v>90%</v>
      </c>
      <c r="N9" s="13"/>
    </row>
    <row r="10" spans="1:14" ht="264" customHeight="1" x14ac:dyDescent="0.25">
      <c r="A10" s="5" t="s">
        <v>48</v>
      </c>
      <c r="B10" s="5" t="s">
        <v>16</v>
      </c>
      <c r="C10" s="6" t="s">
        <v>49</v>
      </c>
      <c r="D10" s="7" t="s">
        <v>25</v>
      </c>
      <c r="E10" s="6" t="s">
        <v>50</v>
      </c>
      <c r="F10" s="8">
        <v>43410</v>
      </c>
      <c r="G10" s="9">
        <v>5074000000</v>
      </c>
      <c r="H10" s="5" t="s">
        <v>51</v>
      </c>
      <c r="I10" s="5" t="s">
        <v>52</v>
      </c>
      <c r="J10" s="5" t="s">
        <v>1593</v>
      </c>
      <c r="K10" s="8">
        <v>43410</v>
      </c>
      <c r="L10" s="8">
        <v>44530</v>
      </c>
      <c r="M10" s="11" t="str">
        <f t="shared" si="0"/>
        <v>100%</v>
      </c>
      <c r="N10" s="13"/>
    </row>
    <row r="11" spans="1:14" ht="104.25" customHeight="1" x14ac:dyDescent="0.25">
      <c r="A11" s="5" t="s">
        <v>53</v>
      </c>
      <c r="B11" s="5" t="s">
        <v>54</v>
      </c>
      <c r="C11" s="6" t="s">
        <v>55</v>
      </c>
      <c r="D11" s="7" t="s">
        <v>56</v>
      </c>
      <c r="E11" s="6" t="s">
        <v>57</v>
      </c>
      <c r="F11" s="8">
        <v>43711</v>
      </c>
      <c r="G11" s="14" t="s">
        <v>58</v>
      </c>
      <c r="H11" s="5" t="s">
        <v>59</v>
      </c>
      <c r="I11" s="5" t="s">
        <v>60</v>
      </c>
      <c r="J11" s="5" t="s">
        <v>59</v>
      </c>
      <c r="K11" s="8">
        <v>43718</v>
      </c>
      <c r="L11" s="8">
        <v>44755</v>
      </c>
      <c r="M11" s="11" t="str">
        <f t="shared" si="0"/>
        <v>81%</v>
      </c>
      <c r="N11" s="13"/>
    </row>
    <row r="12" spans="1:14" ht="82.5" customHeight="1" x14ac:dyDescent="0.25">
      <c r="A12" s="5" t="s">
        <v>61</v>
      </c>
      <c r="B12" s="5" t="s">
        <v>29</v>
      </c>
      <c r="C12" s="6" t="s">
        <v>62</v>
      </c>
      <c r="D12" s="7" t="s">
        <v>63</v>
      </c>
      <c r="E12" s="6" t="s">
        <v>64</v>
      </c>
      <c r="F12" s="8">
        <v>43831</v>
      </c>
      <c r="G12" s="14" t="s">
        <v>65</v>
      </c>
      <c r="H12" s="5" t="s">
        <v>66</v>
      </c>
      <c r="I12" s="5" t="s">
        <v>67</v>
      </c>
      <c r="J12" s="5" t="s">
        <v>66</v>
      </c>
      <c r="K12" s="8">
        <v>43831</v>
      </c>
      <c r="L12" s="8">
        <v>44387</v>
      </c>
      <c r="M12" s="11" t="str">
        <f t="shared" si="0"/>
        <v>100%</v>
      </c>
      <c r="N12" s="13"/>
    </row>
    <row r="13" spans="1:14" ht="104.25" customHeight="1" x14ac:dyDescent="0.25">
      <c r="A13" s="15" t="s">
        <v>68</v>
      </c>
      <c r="B13" s="16" t="s">
        <v>69</v>
      </c>
      <c r="C13" s="17" t="s">
        <v>70</v>
      </c>
      <c r="D13" s="18" t="s">
        <v>71</v>
      </c>
      <c r="E13" s="19" t="s">
        <v>72</v>
      </c>
      <c r="F13" s="20">
        <v>43861</v>
      </c>
      <c r="G13" s="21">
        <v>33000000</v>
      </c>
      <c r="H13" s="18" t="s">
        <v>73</v>
      </c>
      <c r="I13" s="22" t="s">
        <v>74</v>
      </c>
      <c r="J13" s="5" t="s">
        <v>75</v>
      </c>
      <c r="K13" s="23">
        <v>43862</v>
      </c>
      <c r="L13" s="24">
        <v>44530</v>
      </c>
      <c r="M13" s="11" t="str">
        <f t="shared" si="0"/>
        <v>100%</v>
      </c>
      <c r="N13" s="13"/>
    </row>
    <row r="14" spans="1:14" ht="104.25" customHeight="1" x14ac:dyDescent="0.25">
      <c r="A14" s="5" t="s">
        <v>76</v>
      </c>
      <c r="B14" s="5" t="s">
        <v>29</v>
      </c>
      <c r="C14" s="6" t="s">
        <v>77</v>
      </c>
      <c r="D14" s="7" t="s">
        <v>78</v>
      </c>
      <c r="E14" s="6" t="s">
        <v>79</v>
      </c>
      <c r="F14" s="8">
        <v>43889</v>
      </c>
      <c r="G14" s="14">
        <v>2164740</v>
      </c>
      <c r="H14" s="5" t="s">
        <v>80</v>
      </c>
      <c r="I14" s="5"/>
      <c r="J14" s="5" t="s">
        <v>1594</v>
      </c>
      <c r="K14" s="8">
        <v>43891</v>
      </c>
      <c r="L14" s="8">
        <v>45351</v>
      </c>
      <c r="M14" s="11" t="str">
        <f t="shared" si="0"/>
        <v>46%</v>
      </c>
      <c r="N14" s="13"/>
    </row>
    <row r="15" spans="1:14" ht="104.25" customHeight="1" x14ac:dyDescent="0.25">
      <c r="A15" s="5" t="s">
        <v>81</v>
      </c>
      <c r="B15" s="5" t="s">
        <v>29</v>
      </c>
      <c r="C15" s="6" t="s">
        <v>82</v>
      </c>
      <c r="D15" s="7" t="s">
        <v>83</v>
      </c>
      <c r="E15" s="6" t="s">
        <v>84</v>
      </c>
      <c r="F15" s="8">
        <v>44007</v>
      </c>
      <c r="G15" s="14">
        <v>814224</v>
      </c>
      <c r="H15" s="5" t="s">
        <v>85</v>
      </c>
      <c r="I15" s="5"/>
      <c r="J15" s="5" t="s">
        <v>1595</v>
      </c>
      <c r="K15" s="8">
        <v>44008</v>
      </c>
      <c r="L15" s="8">
        <v>45102</v>
      </c>
      <c r="M15" s="11" t="str">
        <f t="shared" si="0"/>
        <v>50%</v>
      </c>
      <c r="N15" s="13"/>
    </row>
    <row r="16" spans="1:14" ht="104.25" customHeight="1" x14ac:dyDescent="0.25">
      <c r="A16" s="5" t="s">
        <v>86</v>
      </c>
      <c r="B16" s="5" t="s">
        <v>87</v>
      </c>
      <c r="C16" s="6" t="s">
        <v>88</v>
      </c>
      <c r="D16" s="7" t="s">
        <v>35</v>
      </c>
      <c r="E16" s="6" t="s">
        <v>89</v>
      </c>
      <c r="F16" s="8">
        <v>44096</v>
      </c>
      <c r="G16" s="14">
        <v>44807712</v>
      </c>
      <c r="H16" s="5" t="s">
        <v>90</v>
      </c>
      <c r="I16" s="5"/>
      <c r="J16" s="5" t="s">
        <v>59</v>
      </c>
      <c r="K16" s="8">
        <v>44099</v>
      </c>
      <c r="L16" s="8">
        <v>44463</v>
      </c>
      <c r="M16" s="11" t="str">
        <f t="shared" si="0"/>
        <v>100%</v>
      </c>
      <c r="N16" s="13"/>
    </row>
    <row r="17" spans="1:14" ht="124.5" customHeight="1" x14ac:dyDescent="0.25">
      <c r="A17" s="5" t="s">
        <v>91</v>
      </c>
      <c r="B17" s="5" t="s">
        <v>16</v>
      </c>
      <c r="C17" s="6" t="s">
        <v>92</v>
      </c>
      <c r="D17" s="7" t="s">
        <v>25</v>
      </c>
      <c r="E17" s="6" t="s">
        <v>93</v>
      </c>
      <c r="F17" s="8">
        <v>44105</v>
      </c>
      <c r="G17" s="14">
        <v>5600000000</v>
      </c>
      <c r="H17" s="5" t="s">
        <v>94</v>
      </c>
      <c r="I17" s="5" t="s">
        <v>1596</v>
      </c>
      <c r="J17" s="5" t="s">
        <v>95</v>
      </c>
      <c r="K17" s="8">
        <v>44105</v>
      </c>
      <c r="L17" s="8">
        <v>44635</v>
      </c>
      <c r="M17" s="11" t="str">
        <f t="shared" si="0"/>
        <v>86%</v>
      </c>
      <c r="N17" s="13"/>
    </row>
    <row r="18" spans="1:14" ht="104.25" customHeight="1" x14ac:dyDescent="0.25">
      <c r="A18" s="5" t="s">
        <v>96</v>
      </c>
      <c r="B18" s="5" t="s">
        <v>97</v>
      </c>
      <c r="C18" s="6" t="s">
        <v>98</v>
      </c>
      <c r="D18" s="7"/>
      <c r="E18" s="6" t="s">
        <v>99</v>
      </c>
      <c r="F18" s="8">
        <v>44105</v>
      </c>
      <c r="G18" s="14">
        <v>0</v>
      </c>
      <c r="H18" s="5" t="s">
        <v>100</v>
      </c>
      <c r="I18" s="5"/>
      <c r="J18" s="5" t="s">
        <v>100</v>
      </c>
      <c r="K18" s="8">
        <v>44105</v>
      </c>
      <c r="L18" s="8">
        <v>45291</v>
      </c>
      <c r="M18" s="11" t="str">
        <f t="shared" si="0"/>
        <v>38%</v>
      </c>
      <c r="N18" s="13"/>
    </row>
    <row r="19" spans="1:14" ht="104.25" customHeight="1" x14ac:dyDescent="0.25">
      <c r="A19" s="5" t="s">
        <v>101</v>
      </c>
      <c r="B19" s="5" t="s">
        <v>16</v>
      </c>
      <c r="C19" s="6" t="s">
        <v>102</v>
      </c>
      <c r="D19" s="7" t="s">
        <v>103</v>
      </c>
      <c r="E19" s="6" t="s">
        <v>104</v>
      </c>
      <c r="F19" s="8">
        <v>44169</v>
      </c>
      <c r="G19" s="14">
        <v>13301034149</v>
      </c>
      <c r="H19" s="5" t="s">
        <v>105</v>
      </c>
      <c r="I19" s="5"/>
      <c r="J19" s="5" t="s">
        <v>105</v>
      </c>
      <c r="K19" s="8">
        <v>44180</v>
      </c>
      <c r="L19" s="8">
        <v>45151</v>
      </c>
      <c r="M19" s="11" t="str">
        <f t="shared" si="0"/>
        <v>39%</v>
      </c>
      <c r="N19" s="13"/>
    </row>
    <row r="20" spans="1:14" ht="63" customHeight="1" x14ac:dyDescent="0.25">
      <c r="A20" s="5" t="s">
        <v>106</v>
      </c>
      <c r="B20" s="5" t="s">
        <v>16</v>
      </c>
      <c r="C20" s="6" t="s">
        <v>107</v>
      </c>
      <c r="D20" s="7" t="s">
        <v>108</v>
      </c>
      <c r="E20" s="6" t="s">
        <v>109</v>
      </c>
      <c r="F20" s="8">
        <v>44174</v>
      </c>
      <c r="G20" s="14">
        <v>768402177</v>
      </c>
      <c r="H20" s="5" t="s">
        <v>110</v>
      </c>
      <c r="I20" s="5"/>
      <c r="J20" s="5" t="s">
        <v>110</v>
      </c>
      <c r="K20" s="8">
        <v>44179</v>
      </c>
      <c r="L20" s="8">
        <v>45181</v>
      </c>
      <c r="M20" s="11" t="str">
        <f>IF((ROUND((($N$2-$K20)/(EDATE($L20,0)-$K20)*100),2))&gt;100,"100%",CONCATENATE((ROUND((($N$2-$K20)/(EDATE($L20,0)-$K20)*100),0)),"%"))</f>
        <v>38%</v>
      </c>
    </row>
    <row r="21" spans="1:14" ht="63" customHeight="1" x14ac:dyDescent="0.25">
      <c r="A21" s="72" t="s">
        <v>111</v>
      </c>
      <c r="B21" s="73"/>
      <c r="C21" s="73"/>
      <c r="D21" s="73"/>
      <c r="E21" s="73"/>
      <c r="F21" s="73"/>
      <c r="G21" s="73"/>
      <c r="H21" s="73"/>
      <c r="I21" s="73"/>
      <c r="J21" s="73"/>
      <c r="K21" s="73"/>
      <c r="L21" s="73"/>
      <c r="M21" s="74"/>
      <c r="N21" s="1" t="s">
        <v>1</v>
      </c>
    </row>
    <row r="22" spans="1:14" ht="63" customHeight="1" x14ac:dyDescent="0.25">
      <c r="A22" s="25" t="s">
        <v>2</v>
      </c>
      <c r="B22" s="25" t="s">
        <v>3</v>
      </c>
      <c r="C22" s="25" t="s">
        <v>4</v>
      </c>
      <c r="D22" s="25" t="s">
        <v>5</v>
      </c>
      <c r="E22" s="25" t="s">
        <v>6</v>
      </c>
      <c r="F22" s="25" t="s">
        <v>7</v>
      </c>
      <c r="G22" s="25" t="s">
        <v>8</v>
      </c>
      <c r="H22" s="25" t="s">
        <v>9</v>
      </c>
      <c r="I22" s="25" t="s">
        <v>10</v>
      </c>
      <c r="J22" s="25" t="s">
        <v>11</v>
      </c>
      <c r="K22" s="25" t="s">
        <v>12</v>
      </c>
      <c r="L22" s="25" t="s">
        <v>13</v>
      </c>
      <c r="M22" s="26" t="s">
        <v>14</v>
      </c>
      <c r="N22" s="4">
        <v>44560</v>
      </c>
    </row>
    <row r="23" spans="1:14" ht="76.5" customHeight="1" x14ac:dyDescent="0.25">
      <c r="A23" s="5" t="s">
        <v>112</v>
      </c>
      <c r="B23" s="5" t="s">
        <v>113</v>
      </c>
      <c r="C23" s="6" t="s">
        <v>114</v>
      </c>
      <c r="D23" s="7" t="s">
        <v>115</v>
      </c>
      <c r="E23" s="27" t="s">
        <v>116</v>
      </c>
      <c r="F23" s="8">
        <v>44197</v>
      </c>
      <c r="G23" s="14">
        <v>678710776</v>
      </c>
      <c r="H23" s="5" t="s">
        <v>59</v>
      </c>
      <c r="I23" s="5"/>
      <c r="J23" s="5" t="s">
        <v>59</v>
      </c>
      <c r="K23" s="8">
        <v>44197</v>
      </c>
      <c r="L23" s="8">
        <v>44561</v>
      </c>
      <c r="M23" s="11" t="str">
        <f>IF((ROUND((($N$22-$K23)/(EDATE($L23,0)-$K23)*100),2))&gt;100,"100%",CONCATENATE((ROUND((($N$22-$K23)/(EDATE($L23,0)-$K23)*100),0)),"%"))</f>
        <v>100%</v>
      </c>
    </row>
    <row r="24" spans="1:14" ht="76.5" customHeight="1" x14ac:dyDescent="0.25">
      <c r="A24" s="5" t="s">
        <v>117</v>
      </c>
      <c r="B24" s="5" t="s">
        <v>118</v>
      </c>
      <c r="C24" s="6" t="s">
        <v>119</v>
      </c>
      <c r="D24" s="7" t="s">
        <v>120</v>
      </c>
      <c r="E24" s="27" t="s">
        <v>121</v>
      </c>
      <c r="F24" s="8">
        <v>44197</v>
      </c>
      <c r="G24" s="14">
        <v>968368920</v>
      </c>
      <c r="H24" s="5" t="s">
        <v>59</v>
      </c>
      <c r="I24" s="5"/>
      <c r="J24" s="5" t="s">
        <v>59</v>
      </c>
      <c r="K24" s="8">
        <v>44197</v>
      </c>
      <c r="L24" s="8">
        <v>44561</v>
      </c>
      <c r="M24" s="11" t="str">
        <f t="shared" ref="M24:M88" si="1">IF((ROUND((($N$22-$K24)/(EDATE($L24,0)-$K24)*100),2))&gt;100,"100%",CONCATENATE((ROUND((($N$22-$K24)/(EDATE($L24,0)-$K24)*100),0)),"%"))</f>
        <v>100%</v>
      </c>
    </row>
    <row r="25" spans="1:14" ht="76.5" customHeight="1" x14ac:dyDescent="0.25">
      <c r="A25" s="5" t="s">
        <v>122</v>
      </c>
      <c r="B25" s="5" t="s">
        <v>113</v>
      </c>
      <c r="C25" s="6" t="s">
        <v>123</v>
      </c>
      <c r="D25" s="7" t="s">
        <v>124</v>
      </c>
      <c r="E25" s="27" t="s">
        <v>125</v>
      </c>
      <c r="F25" s="8">
        <v>44197</v>
      </c>
      <c r="G25" s="14">
        <v>536160000</v>
      </c>
      <c r="H25" s="5" t="s">
        <v>59</v>
      </c>
      <c r="I25" s="5"/>
      <c r="J25" s="5" t="s">
        <v>59</v>
      </c>
      <c r="K25" s="8">
        <v>44197</v>
      </c>
      <c r="L25" s="8">
        <v>44561</v>
      </c>
      <c r="M25" s="11" t="str">
        <f t="shared" si="1"/>
        <v>100%</v>
      </c>
    </row>
    <row r="26" spans="1:14" ht="76.5" customHeight="1" x14ac:dyDescent="0.25">
      <c r="A26" s="5" t="s">
        <v>126</v>
      </c>
      <c r="B26" s="5" t="s">
        <v>29</v>
      </c>
      <c r="C26" s="6" t="s">
        <v>127</v>
      </c>
      <c r="D26" s="7" t="s">
        <v>124</v>
      </c>
      <c r="E26" s="27" t="s">
        <v>128</v>
      </c>
      <c r="F26" s="8">
        <v>44197</v>
      </c>
      <c r="G26" s="14">
        <v>117667200</v>
      </c>
      <c r="H26" s="5" t="s">
        <v>129</v>
      </c>
      <c r="I26" s="5" t="s">
        <v>130</v>
      </c>
      <c r="J26" s="5" t="s">
        <v>131</v>
      </c>
      <c r="K26" s="8">
        <v>44197</v>
      </c>
      <c r="L26" s="8">
        <v>44742</v>
      </c>
      <c r="M26" s="11" t="str">
        <f t="shared" si="1"/>
        <v>67%</v>
      </c>
    </row>
    <row r="27" spans="1:14" ht="129.75" customHeight="1" x14ac:dyDescent="0.25">
      <c r="A27" s="5" t="s">
        <v>132</v>
      </c>
      <c r="B27" s="5" t="s">
        <v>29</v>
      </c>
      <c r="C27" s="6" t="s">
        <v>133</v>
      </c>
      <c r="D27" s="7" t="s">
        <v>134</v>
      </c>
      <c r="E27" s="27" t="s">
        <v>135</v>
      </c>
      <c r="F27" s="8">
        <v>44197</v>
      </c>
      <c r="G27" s="14">
        <v>42611652</v>
      </c>
      <c r="H27" s="5" t="s">
        <v>59</v>
      </c>
      <c r="I27" s="5"/>
      <c r="J27" s="5" t="s">
        <v>59</v>
      </c>
      <c r="K27" s="8">
        <v>44197</v>
      </c>
      <c r="L27" s="8">
        <v>44561</v>
      </c>
      <c r="M27" s="11" t="str">
        <f t="shared" si="1"/>
        <v>100%</v>
      </c>
    </row>
    <row r="28" spans="1:14" ht="76.5" customHeight="1" x14ac:dyDescent="0.25">
      <c r="A28" s="5" t="s">
        <v>136</v>
      </c>
      <c r="B28" s="5" t="s">
        <v>118</v>
      </c>
      <c r="C28" s="6" t="s">
        <v>137</v>
      </c>
      <c r="D28" s="7" t="s">
        <v>138</v>
      </c>
      <c r="E28" s="27" t="s">
        <v>139</v>
      </c>
      <c r="F28" s="8">
        <v>44197</v>
      </c>
      <c r="G28" s="14">
        <v>30642500</v>
      </c>
      <c r="H28" s="5" t="s">
        <v>140</v>
      </c>
      <c r="I28" s="5"/>
      <c r="J28" s="5" t="s">
        <v>140</v>
      </c>
      <c r="K28" s="8">
        <v>44201</v>
      </c>
      <c r="L28" s="8">
        <v>44561</v>
      </c>
      <c r="M28" s="11" t="str">
        <f t="shared" si="1"/>
        <v>100%</v>
      </c>
    </row>
    <row r="29" spans="1:14" ht="90.75" customHeight="1" x14ac:dyDescent="0.25">
      <c r="A29" s="5" t="s">
        <v>141</v>
      </c>
      <c r="B29" s="5" t="s">
        <v>142</v>
      </c>
      <c r="C29" s="6" t="s">
        <v>143</v>
      </c>
      <c r="D29" s="7" t="s">
        <v>144</v>
      </c>
      <c r="E29" s="27" t="s">
        <v>145</v>
      </c>
      <c r="F29" s="8">
        <v>44197</v>
      </c>
      <c r="G29" s="14">
        <v>223628884</v>
      </c>
      <c r="H29" s="5" t="s">
        <v>59</v>
      </c>
      <c r="I29" s="5"/>
      <c r="J29" s="5" t="s">
        <v>59</v>
      </c>
      <c r="K29" s="8">
        <v>44197</v>
      </c>
      <c r="L29" s="8">
        <v>44561</v>
      </c>
      <c r="M29" s="11" t="str">
        <f t="shared" si="1"/>
        <v>100%</v>
      </c>
    </row>
    <row r="30" spans="1:14" ht="108" customHeight="1" x14ac:dyDescent="0.25">
      <c r="A30" s="5" t="s">
        <v>146</v>
      </c>
      <c r="B30" s="5" t="s">
        <v>29</v>
      </c>
      <c r="C30" s="6" t="s">
        <v>147</v>
      </c>
      <c r="D30" s="7" t="s">
        <v>148</v>
      </c>
      <c r="E30" s="27" t="s">
        <v>149</v>
      </c>
      <c r="F30" s="8">
        <v>44197</v>
      </c>
      <c r="G30" s="14">
        <v>568675592</v>
      </c>
      <c r="H30" s="5" t="s">
        <v>59</v>
      </c>
      <c r="I30" s="5"/>
      <c r="J30" s="5" t="s">
        <v>59</v>
      </c>
      <c r="K30" s="8">
        <v>44197</v>
      </c>
      <c r="L30" s="8">
        <v>44561</v>
      </c>
      <c r="M30" s="11" t="str">
        <f t="shared" si="1"/>
        <v>100%</v>
      </c>
    </row>
    <row r="31" spans="1:14" ht="76.5" customHeight="1" x14ac:dyDescent="0.25">
      <c r="A31" s="5" t="s">
        <v>150</v>
      </c>
      <c r="B31" s="5" t="s">
        <v>29</v>
      </c>
      <c r="C31" s="6" t="s">
        <v>151</v>
      </c>
      <c r="D31" s="7" t="s">
        <v>152</v>
      </c>
      <c r="E31" s="27" t="s">
        <v>153</v>
      </c>
      <c r="F31" s="8">
        <v>44197</v>
      </c>
      <c r="G31" s="14">
        <v>11400000</v>
      </c>
      <c r="H31" s="5" t="s">
        <v>59</v>
      </c>
      <c r="I31" s="5"/>
      <c r="J31" s="5" t="s">
        <v>59</v>
      </c>
      <c r="K31" s="8">
        <v>44197</v>
      </c>
      <c r="L31" s="8">
        <v>44561</v>
      </c>
      <c r="M31" s="11" t="str">
        <f t="shared" si="1"/>
        <v>100%</v>
      </c>
    </row>
    <row r="32" spans="1:14" ht="76.5" customHeight="1" x14ac:dyDescent="0.25">
      <c r="A32" s="28" t="s">
        <v>154</v>
      </c>
      <c r="B32" s="5" t="s">
        <v>113</v>
      </c>
      <c r="C32" s="6" t="s">
        <v>123</v>
      </c>
      <c r="D32" s="7" t="s">
        <v>124</v>
      </c>
      <c r="E32" s="29" t="s">
        <v>155</v>
      </c>
      <c r="F32" s="8">
        <v>44197</v>
      </c>
      <c r="G32" s="14">
        <v>666198675</v>
      </c>
      <c r="H32" s="5" t="s">
        <v>1184</v>
      </c>
      <c r="I32" s="5" t="s">
        <v>156</v>
      </c>
      <c r="J32" s="5" t="s">
        <v>1186</v>
      </c>
      <c r="K32" s="8">
        <v>44197</v>
      </c>
      <c r="L32" s="8">
        <v>44368</v>
      </c>
      <c r="M32" s="11" t="str">
        <f t="shared" si="1"/>
        <v>100%</v>
      </c>
    </row>
    <row r="33" spans="1:13" ht="87" customHeight="1" x14ac:dyDescent="0.25">
      <c r="A33" s="5" t="s">
        <v>157</v>
      </c>
      <c r="B33" s="5" t="s">
        <v>113</v>
      </c>
      <c r="C33" s="6" t="s">
        <v>158</v>
      </c>
      <c r="D33" s="7" t="s">
        <v>124</v>
      </c>
      <c r="E33" s="27" t="s">
        <v>159</v>
      </c>
      <c r="F33" s="8">
        <v>44197</v>
      </c>
      <c r="G33" s="14">
        <v>1575000000</v>
      </c>
      <c r="H33" s="5" t="s">
        <v>59</v>
      </c>
      <c r="I33" s="5"/>
      <c r="J33" s="5" t="s">
        <v>59</v>
      </c>
      <c r="K33" s="8">
        <v>44197</v>
      </c>
      <c r="L33" s="8">
        <v>44561</v>
      </c>
      <c r="M33" s="11" t="str">
        <f t="shared" si="1"/>
        <v>100%</v>
      </c>
    </row>
    <row r="34" spans="1:13" ht="76.5" customHeight="1" x14ac:dyDescent="0.25">
      <c r="A34" s="5" t="s">
        <v>160</v>
      </c>
      <c r="B34" s="5" t="s">
        <v>161</v>
      </c>
      <c r="C34" s="6" t="s">
        <v>162</v>
      </c>
      <c r="D34" s="7" t="s">
        <v>163</v>
      </c>
      <c r="E34" s="27" t="s">
        <v>164</v>
      </c>
      <c r="F34" s="8">
        <v>44197</v>
      </c>
      <c r="G34" s="14">
        <v>428400000</v>
      </c>
      <c r="H34" s="5" t="s">
        <v>59</v>
      </c>
      <c r="I34" s="5"/>
      <c r="J34" s="5" t="s">
        <v>59</v>
      </c>
      <c r="K34" s="8">
        <v>44197</v>
      </c>
      <c r="L34" s="8">
        <v>44561</v>
      </c>
      <c r="M34" s="11" t="str">
        <f t="shared" si="1"/>
        <v>100%</v>
      </c>
    </row>
    <row r="35" spans="1:13" ht="76.5" customHeight="1" x14ac:dyDescent="0.25">
      <c r="A35" s="5" t="s">
        <v>165</v>
      </c>
      <c r="B35" s="5" t="s">
        <v>166</v>
      </c>
      <c r="C35" s="6" t="s">
        <v>167</v>
      </c>
      <c r="D35" s="7" t="s">
        <v>168</v>
      </c>
      <c r="E35" s="27" t="s">
        <v>169</v>
      </c>
      <c r="F35" s="8">
        <v>44197</v>
      </c>
      <c r="G35" s="14">
        <v>650000000</v>
      </c>
      <c r="H35" s="5" t="s">
        <v>59</v>
      </c>
      <c r="I35" s="5"/>
      <c r="J35" s="5" t="s">
        <v>59</v>
      </c>
      <c r="K35" s="8">
        <v>44197</v>
      </c>
      <c r="L35" s="8">
        <v>44561</v>
      </c>
      <c r="M35" s="11" t="str">
        <f t="shared" si="1"/>
        <v>100%</v>
      </c>
    </row>
    <row r="36" spans="1:13" ht="115.5" customHeight="1" x14ac:dyDescent="0.25">
      <c r="A36" s="5" t="s">
        <v>170</v>
      </c>
      <c r="B36" s="5" t="s">
        <v>29</v>
      </c>
      <c r="C36" s="6" t="s">
        <v>171</v>
      </c>
      <c r="D36" s="7" t="s">
        <v>172</v>
      </c>
      <c r="E36" s="27" t="s">
        <v>173</v>
      </c>
      <c r="F36" s="8">
        <v>44197</v>
      </c>
      <c r="G36" s="14">
        <v>36474744</v>
      </c>
      <c r="H36" s="5" t="s">
        <v>59</v>
      </c>
      <c r="I36" s="5"/>
      <c r="J36" s="5" t="s">
        <v>59</v>
      </c>
      <c r="K36" s="8">
        <v>44197</v>
      </c>
      <c r="L36" s="8">
        <v>44561</v>
      </c>
      <c r="M36" s="11" t="str">
        <f t="shared" si="1"/>
        <v>100%</v>
      </c>
    </row>
    <row r="37" spans="1:13" ht="76.5" customHeight="1" x14ac:dyDescent="0.25">
      <c r="A37" s="5" t="s">
        <v>174</v>
      </c>
      <c r="B37" s="5" t="s">
        <v>29</v>
      </c>
      <c r="C37" s="6" t="s">
        <v>175</v>
      </c>
      <c r="D37" s="7" t="s">
        <v>176</v>
      </c>
      <c r="E37" s="27" t="s">
        <v>177</v>
      </c>
      <c r="F37" s="8">
        <v>44197</v>
      </c>
      <c r="G37" s="14">
        <v>60244296</v>
      </c>
      <c r="H37" s="5" t="s">
        <v>59</v>
      </c>
      <c r="I37" s="5"/>
      <c r="J37" s="5" t="s">
        <v>59</v>
      </c>
      <c r="K37" s="8">
        <v>44197</v>
      </c>
      <c r="L37" s="8">
        <v>44561</v>
      </c>
      <c r="M37" s="11" t="str">
        <f t="shared" si="1"/>
        <v>100%</v>
      </c>
    </row>
    <row r="38" spans="1:13" ht="76.5" customHeight="1" x14ac:dyDescent="0.25">
      <c r="A38" s="5" t="s">
        <v>178</v>
      </c>
      <c r="B38" s="5" t="s">
        <v>29</v>
      </c>
      <c r="C38" s="6" t="s">
        <v>179</v>
      </c>
      <c r="D38" s="7" t="s">
        <v>180</v>
      </c>
      <c r="E38" s="27" t="s">
        <v>181</v>
      </c>
      <c r="F38" s="8">
        <v>44197</v>
      </c>
      <c r="G38" s="14">
        <v>18540000</v>
      </c>
      <c r="H38" s="5" t="s">
        <v>59</v>
      </c>
      <c r="I38" s="5"/>
      <c r="J38" s="5" t="s">
        <v>59</v>
      </c>
      <c r="K38" s="8">
        <v>44197</v>
      </c>
      <c r="L38" s="8">
        <v>44561</v>
      </c>
      <c r="M38" s="11" t="str">
        <f t="shared" si="1"/>
        <v>100%</v>
      </c>
    </row>
    <row r="39" spans="1:13" ht="76.5" customHeight="1" x14ac:dyDescent="0.25">
      <c r="A39" s="5" t="s">
        <v>182</v>
      </c>
      <c r="B39" s="5" t="s">
        <v>29</v>
      </c>
      <c r="C39" s="6" t="s">
        <v>183</v>
      </c>
      <c r="D39" s="7" t="s">
        <v>184</v>
      </c>
      <c r="E39" s="27" t="s">
        <v>185</v>
      </c>
      <c r="F39" s="8">
        <v>44197</v>
      </c>
      <c r="G39" s="14">
        <v>132552588</v>
      </c>
      <c r="H39" s="5" t="s">
        <v>59</v>
      </c>
      <c r="I39" s="5"/>
      <c r="J39" s="5" t="s">
        <v>59</v>
      </c>
      <c r="K39" s="8">
        <v>44197</v>
      </c>
      <c r="L39" s="8">
        <v>44561</v>
      </c>
      <c r="M39" s="11" t="str">
        <f t="shared" si="1"/>
        <v>100%</v>
      </c>
    </row>
    <row r="40" spans="1:13" ht="76.5" customHeight="1" x14ac:dyDescent="0.25">
      <c r="A40" s="5" t="s">
        <v>186</v>
      </c>
      <c r="B40" s="5" t="s">
        <v>29</v>
      </c>
      <c r="C40" s="6" t="s">
        <v>187</v>
      </c>
      <c r="D40" s="7" t="s">
        <v>188</v>
      </c>
      <c r="E40" s="27" t="s">
        <v>189</v>
      </c>
      <c r="F40" s="8">
        <v>44197</v>
      </c>
      <c r="G40" s="14">
        <v>10800000</v>
      </c>
      <c r="H40" s="5" t="s">
        <v>59</v>
      </c>
      <c r="I40" s="5"/>
      <c r="J40" s="5" t="s">
        <v>59</v>
      </c>
      <c r="K40" s="8">
        <v>44197</v>
      </c>
      <c r="L40" s="8">
        <v>44561</v>
      </c>
      <c r="M40" s="11" t="str">
        <f t="shared" si="1"/>
        <v>100%</v>
      </c>
    </row>
    <row r="41" spans="1:13" ht="76.5" customHeight="1" x14ac:dyDescent="0.25">
      <c r="A41" s="5" t="s">
        <v>190</v>
      </c>
      <c r="B41" s="5" t="s">
        <v>29</v>
      </c>
      <c r="C41" s="6" t="s">
        <v>191</v>
      </c>
      <c r="D41" s="7" t="s">
        <v>192</v>
      </c>
      <c r="E41" s="27" t="s">
        <v>193</v>
      </c>
      <c r="F41" s="8">
        <v>44197</v>
      </c>
      <c r="G41" s="14">
        <v>3870816</v>
      </c>
      <c r="H41" s="5" t="s">
        <v>59</v>
      </c>
      <c r="I41" s="5"/>
      <c r="J41" s="5" t="s">
        <v>59</v>
      </c>
      <c r="K41" s="8">
        <v>44197</v>
      </c>
      <c r="L41" s="8">
        <v>44561</v>
      </c>
      <c r="M41" s="11" t="str">
        <f t="shared" si="1"/>
        <v>100%</v>
      </c>
    </row>
    <row r="42" spans="1:13" ht="76.5" customHeight="1" x14ac:dyDescent="0.25">
      <c r="A42" s="5" t="s">
        <v>194</v>
      </c>
      <c r="B42" s="5" t="s">
        <v>29</v>
      </c>
      <c r="C42" s="6" t="s">
        <v>195</v>
      </c>
      <c r="D42" s="7" t="s">
        <v>196</v>
      </c>
      <c r="E42" s="27" t="s">
        <v>197</v>
      </c>
      <c r="F42" s="8">
        <v>44197</v>
      </c>
      <c r="G42" s="14">
        <v>2572704</v>
      </c>
      <c r="H42" s="5" t="s">
        <v>59</v>
      </c>
      <c r="I42" s="5"/>
      <c r="J42" s="5" t="s">
        <v>59</v>
      </c>
      <c r="K42" s="8">
        <v>44197</v>
      </c>
      <c r="L42" s="8">
        <v>44561</v>
      </c>
      <c r="M42" s="11" t="str">
        <f t="shared" si="1"/>
        <v>100%</v>
      </c>
    </row>
    <row r="43" spans="1:13" ht="126" customHeight="1" x14ac:dyDescent="0.25">
      <c r="A43" s="5" t="s">
        <v>198</v>
      </c>
      <c r="B43" s="5" t="s">
        <v>29</v>
      </c>
      <c r="C43" s="6" t="s">
        <v>199</v>
      </c>
      <c r="D43" s="7" t="s">
        <v>134</v>
      </c>
      <c r="E43" s="27" t="s">
        <v>200</v>
      </c>
      <c r="F43" s="8">
        <v>44197</v>
      </c>
      <c r="G43" s="14">
        <v>24054252</v>
      </c>
      <c r="H43" s="5" t="s">
        <v>59</v>
      </c>
      <c r="I43" s="5"/>
      <c r="J43" s="5" t="s">
        <v>59</v>
      </c>
      <c r="K43" s="8">
        <v>44197</v>
      </c>
      <c r="L43" s="8">
        <v>44561</v>
      </c>
      <c r="M43" s="11" t="str">
        <f t="shared" si="1"/>
        <v>100%</v>
      </c>
    </row>
    <row r="44" spans="1:13" ht="76.5" customHeight="1" x14ac:dyDescent="0.25">
      <c r="A44" s="5" t="s">
        <v>201</v>
      </c>
      <c r="B44" s="5" t="s">
        <v>29</v>
      </c>
      <c r="C44" s="6" t="s">
        <v>202</v>
      </c>
      <c r="D44" s="7" t="s">
        <v>203</v>
      </c>
      <c r="E44" s="27" t="s">
        <v>204</v>
      </c>
      <c r="F44" s="8">
        <v>44197</v>
      </c>
      <c r="G44" s="14">
        <v>2816016</v>
      </c>
      <c r="H44" s="5" t="s">
        <v>59</v>
      </c>
      <c r="I44" s="5"/>
      <c r="J44" s="5" t="s">
        <v>59</v>
      </c>
      <c r="K44" s="8">
        <v>44197</v>
      </c>
      <c r="L44" s="8">
        <v>44561</v>
      </c>
      <c r="M44" s="11" t="str">
        <f t="shared" si="1"/>
        <v>100%</v>
      </c>
    </row>
    <row r="45" spans="1:13" ht="76.5" customHeight="1" x14ac:dyDescent="0.25">
      <c r="A45" s="5" t="s">
        <v>205</v>
      </c>
      <c r="B45" s="5" t="s">
        <v>29</v>
      </c>
      <c r="C45" s="6" t="s">
        <v>206</v>
      </c>
      <c r="D45" s="7" t="s">
        <v>207</v>
      </c>
      <c r="E45" s="27" t="s">
        <v>208</v>
      </c>
      <c r="F45" s="8">
        <v>44197</v>
      </c>
      <c r="G45" s="14">
        <v>2035692</v>
      </c>
      <c r="H45" s="5" t="s">
        <v>59</v>
      </c>
      <c r="I45" s="5"/>
      <c r="J45" s="5" t="s">
        <v>59</v>
      </c>
      <c r="K45" s="8">
        <v>44197</v>
      </c>
      <c r="L45" s="8">
        <v>44561</v>
      </c>
      <c r="M45" s="11" t="str">
        <f t="shared" si="1"/>
        <v>100%</v>
      </c>
    </row>
    <row r="46" spans="1:13" ht="76.5" customHeight="1" x14ac:dyDescent="0.25">
      <c r="A46" s="5" t="s">
        <v>209</v>
      </c>
      <c r="B46" s="5" t="s">
        <v>29</v>
      </c>
      <c r="C46" s="6" t="s">
        <v>210</v>
      </c>
      <c r="D46" s="7" t="s">
        <v>211</v>
      </c>
      <c r="E46" s="27" t="s">
        <v>212</v>
      </c>
      <c r="F46" s="8">
        <v>44197</v>
      </c>
      <c r="G46" s="14">
        <v>50774400</v>
      </c>
      <c r="H46" s="5" t="s">
        <v>59</v>
      </c>
      <c r="I46" s="5"/>
      <c r="J46" s="5" t="s">
        <v>59</v>
      </c>
      <c r="K46" s="8">
        <v>44197</v>
      </c>
      <c r="L46" s="8">
        <v>44561</v>
      </c>
      <c r="M46" s="11" t="str">
        <f t="shared" si="1"/>
        <v>100%</v>
      </c>
    </row>
    <row r="47" spans="1:13" ht="76.5" customHeight="1" x14ac:dyDescent="0.25">
      <c r="A47" s="5" t="s">
        <v>213</v>
      </c>
      <c r="B47" s="5" t="s">
        <v>29</v>
      </c>
      <c r="C47" s="6" t="s">
        <v>214</v>
      </c>
      <c r="D47" s="7" t="s">
        <v>215</v>
      </c>
      <c r="E47" s="27" t="s">
        <v>216</v>
      </c>
      <c r="F47" s="8">
        <v>44197</v>
      </c>
      <c r="G47" s="14">
        <v>62727804</v>
      </c>
      <c r="H47" s="5" t="s">
        <v>59</v>
      </c>
      <c r="I47" s="5"/>
      <c r="J47" s="5" t="s">
        <v>59</v>
      </c>
      <c r="K47" s="8">
        <v>44197</v>
      </c>
      <c r="L47" s="8">
        <v>44561</v>
      </c>
      <c r="M47" s="11" t="str">
        <f t="shared" si="1"/>
        <v>100%</v>
      </c>
    </row>
    <row r="48" spans="1:13" ht="76.5" customHeight="1" x14ac:dyDescent="0.25">
      <c r="A48" s="5" t="s">
        <v>217</v>
      </c>
      <c r="B48" s="5" t="s">
        <v>29</v>
      </c>
      <c r="C48" s="6" t="s">
        <v>218</v>
      </c>
      <c r="D48" s="7" t="s">
        <v>219</v>
      </c>
      <c r="E48" s="27" t="s">
        <v>220</v>
      </c>
      <c r="F48" s="8">
        <v>44197</v>
      </c>
      <c r="G48" s="14">
        <v>45905340</v>
      </c>
      <c r="H48" s="5" t="s">
        <v>59</v>
      </c>
      <c r="I48" s="5"/>
      <c r="J48" s="5" t="s">
        <v>59</v>
      </c>
      <c r="K48" s="8">
        <v>44197</v>
      </c>
      <c r="L48" s="8">
        <v>44561</v>
      </c>
      <c r="M48" s="11" t="str">
        <f t="shared" si="1"/>
        <v>100%</v>
      </c>
    </row>
    <row r="49" spans="1:13" ht="76.5" customHeight="1" x14ac:dyDescent="0.25">
      <c r="A49" s="5" t="s">
        <v>221</v>
      </c>
      <c r="B49" s="5" t="s">
        <v>29</v>
      </c>
      <c r="C49" s="6" t="s">
        <v>222</v>
      </c>
      <c r="D49" s="7" t="s">
        <v>223</v>
      </c>
      <c r="E49" s="27" t="s">
        <v>224</v>
      </c>
      <c r="F49" s="8">
        <v>44197</v>
      </c>
      <c r="G49" s="14">
        <v>147084000</v>
      </c>
      <c r="H49" s="5" t="s">
        <v>59</v>
      </c>
      <c r="I49" s="5"/>
      <c r="J49" s="5" t="s">
        <v>59</v>
      </c>
      <c r="K49" s="8">
        <v>44197</v>
      </c>
      <c r="L49" s="8">
        <v>44561</v>
      </c>
      <c r="M49" s="11" t="str">
        <f t="shared" si="1"/>
        <v>100%</v>
      </c>
    </row>
    <row r="50" spans="1:13" ht="76.5" customHeight="1" x14ac:dyDescent="0.25">
      <c r="A50" s="5" t="s">
        <v>225</v>
      </c>
      <c r="B50" s="5" t="s">
        <v>29</v>
      </c>
      <c r="C50" s="6" t="s">
        <v>226</v>
      </c>
      <c r="D50" s="7" t="s">
        <v>227</v>
      </c>
      <c r="E50" s="27" t="s">
        <v>228</v>
      </c>
      <c r="F50" s="8">
        <v>44204</v>
      </c>
      <c r="G50" s="14">
        <v>2761260</v>
      </c>
      <c r="H50" s="5" t="s">
        <v>229</v>
      </c>
      <c r="I50" s="5"/>
      <c r="J50" s="5" t="s">
        <v>229</v>
      </c>
      <c r="K50" s="8">
        <v>44205</v>
      </c>
      <c r="L50" s="8">
        <v>44561</v>
      </c>
      <c r="M50" s="11" t="str">
        <f t="shared" si="1"/>
        <v>100%</v>
      </c>
    </row>
    <row r="51" spans="1:13" ht="76.5" customHeight="1" x14ac:dyDescent="0.25">
      <c r="A51" s="5" t="s">
        <v>230</v>
      </c>
      <c r="B51" s="5" t="s">
        <v>231</v>
      </c>
      <c r="C51" s="6" t="s">
        <v>232</v>
      </c>
      <c r="D51" s="7" t="s">
        <v>233</v>
      </c>
      <c r="E51" s="27" t="s">
        <v>234</v>
      </c>
      <c r="F51" s="8">
        <v>44204</v>
      </c>
      <c r="G51" s="14">
        <v>697488482</v>
      </c>
      <c r="H51" s="5" t="s">
        <v>235</v>
      </c>
      <c r="I51" s="5"/>
      <c r="J51" s="5" t="s">
        <v>235</v>
      </c>
      <c r="K51" s="8">
        <v>44204</v>
      </c>
      <c r="L51" s="8">
        <v>44555</v>
      </c>
      <c r="M51" s="11" t="str">
        <f t="shared" si="1"/>
        <v>100%</v>
      </c>
    </row>
    <row r="52" spans="1:13" ht="105" customHeight="1" x14ac:dyDescent="0.25">
      <c r="A52" s="5" t="s">
        <v>236</v>
      </c>
      <c r="B52" s="5" t="s">
        <v>29</v>
      </c>
      <c r="C52" s="6" t="s">
        <v>237</v>
      </c>
      <c r="D52" s="7" t="s">
        <v>124</v>
      </c>
      <c r="E52" s="27" t="s">
        <v>238</v>
      </c>
      <c r="F52" s="8">
        <v>44208</v>
      </c>
      <c r="G52" s="14">
        <v>44246328</v>
      </c>
      <c r="H52" s="5" t="s">
        <v>239</v>
      </c>
      <c r="I52" s="5" t="s">
        <v>240</v>
      </c>
      <c r="J52" s="5" t="s">
        <v>241</v>
      </c>
      <c r="K52" s="8">
        <v>44208</v>
      </c>
      <c r="L52" s="8">
        <v>44773</v>
      </c>
      <c r="M52" s="11" t="str">
        <f t="shared" si="1"/>
        <v>62%</v>
      </c>
    </row>
    <row r="53" spans="1:13" ht="121.5" customHeight="1" x14ac:dyDescent="0.25">
      <c r="A53" s="5" t="s">
        <v>242</v>
      </c>
      <c r="B53" s="5" t="s">
        <v>243</v>
      </c>
      <c r="C53" s="6" t="s">
        <v>244</v>
      </c>
      <c r="D53" s="7" t="s">
        <v>245</v>
      </c>
      <c r="E53" s="27" t="s">
        <v>246</v>
      </c>
      <c r="F53" s="8">
        <v>44208</v>
      </c>
      <c r="G53" s="14">
        <v>6998349250</v>
      </c>
      <c r="H53" s="5" t="s">
        <v>247</v>
      </c>
      <c r="I53" s="5"/>
      <c r="J53" s="5" t="s">
        <v>247</v>
      </c>
      <c r="K53" s="8">
        <v>44210</v>
      </c>
      <c r="L53" s="8">
        <v>44561</v>
      </c>
      <c r="M53" s="11" t="str">
        <f t="shared" si="1"/>
        <v>100%</v>
      </c>
    </row>
    <row r="54" spans="1:13" ht="76.5" customHeight="1" x14ac:dyDescent="0.25">
      <c r="A54" s="5" t="s">
        <v>248</v>
      </c>
      <c r="B54" s="5" t="s">
        <v>118</v>
      </c>
      <c r="C54" s="6" t="s">
        <v>249</v>
      </c>
      <c r="D54" s="7" t="s">
        <v>250</v>
      </c>
      <c r="E54" s="27" t="s">
        <v>251</v>
      </c>
      <c r="F54" s="8">
        <v>44209</v>
      </c>
      <c r="G54" s="14">
        <v>107879618</v>
      </c>
      <c r="H54" s="5" t="s">
        <v>252</v>
      </c>
      <c r="I54" s="5"/>
      <c r="J54" s="5" t="s">
        <v>252</v>
      </c>
      <c r="K54" s="8">
        <v>44214</v>
      </c>
      <c r="L54" s="8">
        <v>44547</v>
      </c>
      <c r="M54" s="11" t="str">
        <f t="shared" si="1"/>
        <v>100%</v>
      </c>
    </row>
    <row r="55" spans="1:13" ht="76.5" customHeight="1" x14ac:dyDescent="0.25">
      <c r="A55" s="5" t="s">
        <v>253</v>
      </c>
      <c r="B55" s="5" t="s">
        <v>254</v>
      </c>
      <c r="C55" s="6" t="s">
        <v>255</v>
      </c>
      <c r="D55" s="7" t="s">
        <v>256</v>
      </c>
      <c r="E55" s="27" t="s">
        <v>257</v>
      </c>
      <c r="F55" s="8">
        <v>44209</v>
      </c>
      <c r="G55" s="14">
        <v>809580000</v>
      </c>
      <c r="H55" s="5" t="s">
        <v>258</v>
      </c>
      <c r="I55" s="5"/>
      <c r="J55" s="5" t="s">
        <v>258</v>
      </c>
      <c r="K55" s="8">
        <v>44209</v>
      </c>
      <c r="L55" s="8">
        <v>44561</v>
      </c>
      <c r="M55" s="11" t="str">
        <f t="shared" si="1"/>
        <v>100%</v>
      </c>
    </row>
    <row r="56" spans="1:13" ht="76.5" customHeight="1" x14ac:dyDescent="0.25">
      <c r="A56" s="5" t="s">
        <v>259</v>
      </c>
      <c r="B56" s="5" t="s">
        <v>97</v>
      </c>
      <c r="C56" s="6" t="s">
        <v>260</v>
      </c>
      <c r="D56" s="7">
        <v>43187554</v>
      </c>
      <c r="E56" s="27" t="s">
        <v>261</v>
      </c>
      <c r="F56" s="8">
        <v>44211</v>
      </c>
      <c r="G56" s="14">
        <v>47300000</v>
      </c>
      <c r="H56" s="5" t="s">
        <v>252</v>
      </c>
      <c r="I56" s="5"/>
      <c r="J56" s="5" t="s">
        <v>252</v>
      </c>
      <c r="K56" s="8">
        <v>44214</v>
      </c>
      <c r="L56" s="8">
        <v>44547</v>
      </c>
      <c r="M56" s="11" t="str">
        <f t="shared" si="1"/>
        <v>100%</v>
      </c>
    </row>
    <row r="57" spans="1:13" ht="76.5" customHeight="1" x14ac:dyDescent="0.25">
      <c r="A57" s="5" t="s">
        <v>262</v>
      </c>
      <c r="B57" s="5" t="s">
        <v>263</v>
      </c>
      <c r="C57" s="6" t="s">
        <v>264</v>
      </c>
      <c r="D57" s="7" t="s">
        <v>265</v>
      </c>
      <c r="E57" s="27" t="s">
        <v>266</v>
      </c>
      <c r="F57" s="8">
        <v>44211</v>
      </c>
      <c r="G57" s="14">
        <v>340277530</v>
      </c>
      <c r="H57" s="5" t="s">
        <v>252</v>
      </c>
      <c r="I57" s="5"/>
      <c r="J57" s="5" t="s">
        <v>252</v>
      </c>
      <c r="K57" s="8">
        <v>44214</v>
      </c>
      <c r="L57" s="8">
        <v>44547</v>
      </c>
      <c r="M57" s="11" t="str">
        <f t="shared" si="1"/>
        <v>100%</v>
      </c>
    </row>
    <row r="58" spans="1:13" ht="76.5" customHeight="1" x14ac:dyDescent="0.25">
      <c r="A58" s="5" t="s">
        <v>267</v>
      </c>
      <c r="B58" s="5" t="s">
        <v>29</v>
      </c>
      <c r="C58" s="6" t="s">
        <v>268</v>
      </c>
      <c r="D58" s="7" t="s">
        <v>269</v>
      </c>
      <c r="E58" s="27" t="s">
        <v>270</v>
      </c>
      <c r="F58" s="8">
        <v>44211</v>
      </c>
      <c r="G58" s="14">
        <v>1418318</v>
      </c>
      <c r="H58" s="5" t="s">
        <v>271</v>
      </c>
      <c r="I58" s="5"/>
      <c r="J58" s="5" t="s">
        <v>271</v>
      </c>
      <c r="K58" s="8">
        <v>44213</v>
      </c>
      <c r="L58" s="8">
        <v>44561</v>
      </c>
      <c r="M58" s="11" t="str">
        <f t="shared" si="1"/>
        <v>100%</v>
      </c>
    </row>
    <row r="59" spans="1:13" ht="76.5" customHeight="1" x14ac:dyDescent="0.25">
      <c r="A59" s="5" t="s">
        <v>272</v>
      </c>
      <c r="B59" s="5" t="s">
        <v>273</v>
      </c>
      <c r="C59" s="6" t="s">
        <v>274</v>
      </c>
      <c r="D59" s="7" t="s">
        <v>275</v>
      </c>
      <c r="E59" s="27" t="s">
        <v>276</v>
      </c>
      <c r="F59" s="8">
        <v>44211</v>
      </c>
      <c r="G59" s="14">
        <v>1200000000</v>
      </c>
      <c r="H59" s="5" t="s">
        <v>277</v>
      </c>
      <c r="I59" s="5"/>
      <c r="J59" s="5" t="s">
        <v>277</v>
      </c>
      <c r="K59" s="8">
        <v>44214</v>
      </c>
      <c r="L59" s="8">
        <v>44552</v>
      </c>
      <c r="M59" s="11" t="str">
        <f t="shared" si="1"/>
        <v>100%</v>
      </c>
    </row>
    <row r="60" spans="1:13" ht="76.5" customHeight="1" x14ac:dyDescent="0.25">
      <c r="A60" s="5" t="s">
        <v>278</v>
      </c>
      <c r="B60" s="5" t="s">
        <v>29</v>
      </c>
      <c r="C60" s="6" t="s">
        <v>279</v>
      </c>
      <c r="D60" s="7" t="s">
        <v>280</v>
      </c>
      <c r="E60" s="27" t="s">
        <v>281</v>
      </c>
      <c r="F60" s="8">
        <v>44211</v>
      </c>
      <c r="G60" s="14">
        <v>112455000</v>
      </c>
      <c r="H60" s="5" t="s">
        <v>66</v>
      </c>
      <c r="I60" s="5"/>
      <c r="J60" s="5" t="s">
        <v>66</v>
      </c>
      <c r="K60" s="8">
        <v>44211</v>
      </c>
      <c r="L60" s="8">
        <v>44391</v>
      </c>
      <c r="M60" s="11" t="str">
        <f t="shared" si="1"/>
        <v>100%</v>
      </c>
    </row>
    <row r="61" spans="1:13" ht="76.5" customHeight="1" x14ac:dyDescent="0.25">
      <c r="A61" s="5" t="s">
        <v>282</v>
      </c>
      <c r="B61" s="5" t="s">
        <v>263</v>
      </c>
      <c r="C61" s="6" t="s">
        <v>283</v>
      </c>
      <c r="D61" s="7" t="s">
        <v>284</v>
      </c>
      <c r="E61" s="27" t="s">
        <v>285</v>
      </c>
      <c r="F61" s="8">
        <v>44211</v>
      </c>
      <c r="G61" s="14">
        <v>118450000</v>
      </c>
      <c r="H61" s="5" t="s">
        <v>286</v>
      </c>
      <c r="I61" s="5"/>
      <c r="J61" s="5" t="s">
        <v>286</v>
      </c>
      <c r="K61" s="8">
        <v>44214</v>
      </c>
      <c r="L61" s="8">
        <v>44537</v>
      </c>
      <c r="M61" s="11" t="str">
        <f t="shared" si="1"/>
        <v>100%</v>
      </c>
    </row>
    <row r="62" spans="1:13" ht="76.5" customHeight="1" x14ac:dyDescent="0.25">
      <c r="A62" s="5" t="s">
        <v>287</v>
      </c>
      <c r="B62" s="5" t="s">
        <v>243</v>
      </c>
      <c r="C62" s="6" t="s">
        <v>288</v>
      </c>
      <c r="D62" s="7" t="s">
        <v>289</v>
      </c>
      <c r="E62" s="27" t="s">
        <v>290</v>
      </c>
      <c r="F62" s="8">
        <v>44211</v>
      </c>
      <c r="G62" s="14">
        <v>1131200700</v>
      </c>
      <c r="H62" s="5" t="s">
        <v>1597</v>
      </c>
      <c r="I62" s="5"/>
      <c r="J62" s="5" t="s">
        <v>1597</v>
      </c>
      <c r="K62" s="8">
        <v>44214</v>
      </c>
      <c r="L62" s="8">
        <v>44547</v>
      </c>
      <c r="M62" s="11" t="str">
        <f t="shared" si="1"/>
        <v>100%</v>
      </c>
    </row>
    <row r="63" spans="1:13" ht="76.5" customHeight="1" x14ac:dyDescent="0.25">
      <c r="A63" s="5" t="s">
        <v>291</v>
      </c>
      <c r="B63" s="5" t="s">
        <v>29</v>
      </c>
      <c r="C63" s="6" t="s">
        <v>292</v>
      </c>
      <c r="D63" s="7" t="s">
        <v>293</v>
      </c>
      <c r="E63" s="27" t="s">
        <v>285</v>
      </c>
      <c r="F63" s="8">
        <v>44211</v>
      </c>
      <c r="G63" s="14">
        <v>118450000</v>
      </c>
      <c r="H63" s="5" t="s">
        <v>294</v>
      </c>
      <c r="I63" s="5"/>
      <c r="J63" s="5" t="s">
        <v>294</v>
      </c>
      <c r="K63" s="8">
        <v>44214</v>
      </c>
      <c r="L63" s="8">
        <v>44554</v>
      </c>
      <c r="M63" s="11" t="str">
        <f t="shared" si="1"/>
        <v>100%</v>
      </c>
    </row>
    <row r="64" spans="1:13" ht="122.25" customHeight="1" x14ac:dyDescent="0.25">
      <c r="A64" s="5" t="s">
        <v>295</v>
      </c>
      <c r="B64" s="5" t="s">
        <v>263</v>
      </c>
      <c r="C64" s="6" t="s">
        <v>296</v>
      </c>
      <c r="D64" s="7" t="s">
        <v>297</v>
      </c>
      <c r="E64" s="27" t="s">
        <v>298</v>
      </c>
      <c r="F64" s="8">
        <v>44214</v>
      </c>
      <c r="G64" s="14">
        <v>857569987</v>
      </c>
      <c r="H64" s="5" t="s">
        <v>857</v>
      </c>
      <c r="I64" s="5" t="s">
        <v>300</v>
      </c>
      <c r="J64" s="5" t="s">
        <v>1598</v>
      </c>
      <c r="K64" s="8">
        <v>44214</v>
      </c>
      <c r="L64" s="8">
        <v>44530</v>
      </c>
      <c r="M64" s="11" t="str">
        <f t="shared" si="1"/>
        <v>100%</v>
      </c>
    </row>
    <row r="65" spans="1:13" ht="76.5" customHeight="1" x14ac:dyDescent="0.25">
      <c r="A65" s="5" t="s">
        <v>301</v>
      </c>
      <c r="B65" s="5" t="s">
        <v>166</v>
      </c>
      <c r="C65" s="6" t="s">
        <v>302</v>
      </c>
      <c r="D65" s="7" t="s">
        <v>303</v>
      </c>
      <c r="E65" s="27" t="s">
        <v>304</v>
      </c>
      <c r="F65" s="8">
        <v>44214</v>
      </c>
      <c r="G65" s="14">
        <v>921883721</v>
      </c>
      <c r="H65" s="5" t="s">
        <v>1599</v>
      </c>
      <c r="I65" s="5" t="s">
        <v>305</v>
      </c>
      <c r="J65" s="5" t="s">
        <v>1600</v>
      </c>
      <c r="K65" s="8">
        <v>44214</v>
      </c>
      <c r="L65" s="8">
        <v>44742</v>
      </c>
      <c r="M65" s="11" t="str">
        <f t="shared" si="1"/>
        <v>66%</v>
      </c>
    </row>
    <row r="66" spans="1:13" ht="76.5" customHeight="1" x14ac:dyDescent="0.25">
      <c r="A66" s="5" t="s">
        <v>306</v>
      </c>
      <c r="B66" s="5" t="s">
        <v>231</v>
      </c>
      <c r="C66" s="6" t="s">
        <v>307</v>
      </c>
      <c r="D66" s="7" t="s">
        <v>245</v>
      </c>
      <c r="E66" s="27" t="s">
        <v>308</v>
      </c>
      <c r="F66" s="8">
        <v>44214</v>
      </c>
      <c r="G66" s="14">
        <v>293594900</v>
      </c>
      <c r="H66" s="5" t="s">
        <v>73</v>
      </c>
      <c r="I66" s="5"/>
      <c r="J66" s="5" t="s">
        <v>73</v>
      </c>
      <c r="K66" s="8">
        <v>44214</v>
      </c>
      <c r="L66" s="8">
        <v>44547</v>
      </c>
      <c r="M66" s="11" t="str">
        <f t="shared" si="1"/>
        <v>100%</v>
      </c>
    </row>
    <row r="67" spans="1:13" ht="76.5" customHeight="1" x14ac:dyDescent="0.25">
      <c r="A67" s="5" t="s">
        <v>309</v>
      </c>
      <c r="B67" s="5" t="s">
        <v>16</v>
      </c>
      <c r="C67" s="6" t="s">
        <v>310</v>
      </c>
      <c r="D67" s="7" t="s">
        <v>311</v>
      </c>
      <c r="E67" s="27" t="s">
        <v>312</v>
      </c>
      <c r="F67" s="8">
        <v>44214</v>
      </c>
      <c r="G67" s="14">
        <v>69296000</v>
      </c>
      <c r="H67" s="5" t="s">
        <v>313</v>
      </c>
      <c r="I67" s="5"/>
      <c r="J67" s="5" t="s">
        <v>313</v>
      </c>
      <c r="K67" s="8">
        <v>44214</v>
      </c>
      <c r="L67" s="8">
        <v>44558</v>
      </c>
      <c r="M67" s="11" t="str">
        <f t="shared" si="1"/>
        <v>100%</v>
      </c>
    </row>
    <row r="68" spans="1:13" ht="76.5" customHeight="1" x14ac:dyDescent="0.25">
      <c r="A68" s="5" t="s">
        <v>314</v>
      </c>
      <c r="B68" s="5" t="s">
        <v>315</v>
      </c>
      <c r="C68" s="6" t="s">
        <v>316</v>
      </c>
      <c r="D68" s="7" t="s">
        <v>317</v>
      </c>
      <c r="E68" s="27" t="s">
        <v>318</v>
      </c>
      <c r="F68" s="8">
        <v>44218</v>
      </c>
      <c r="G68" s="14">
        <v>48385781</v>
      </c>
      <c r="H68" s="5" t="s">
        <v>319</v>
      </c>
      <c r="I68" s="5" t="s">
        <v>320</v>
      </c>
      <c r="J68" s="5" t="s">
        <v>321</v>
      </c>
      <c r="K68" s="8">
        <v>44220</v>
      </c>
      <c r="L68" s="8">
        <v>44408</v>
      </c>
      <c r="M68" s="11" t="str">
        <f t="shared" si="1"/>
        <v>100%</v>
      </c>
    </row>
    <row r="69" spans="1:13" ht="76.5" customHeight="1" x14ac:dyDescent="0.25">
      <c r="A69" s="5" t="s">
        <v>322</v>
      </c>
      <c r="B69" s="5" t="s">
        <v>323</v>
      </c>
      <c r="C69" s="6" t="s">
        <v>324</v>
      </c>
      <c r="D69" s="7" t="s">
        <v>325</v>
      </c>
      <c r="E69" s="27" t="s">
        <v>326</v>
      </c>
      <c r="F69" s="8">
        <v>44221</v>
      </c>
      <c r="G69" s="14">
        <v>66000000</v>
      </c>
      <c r="H69" s="5" t="s">
        <v>73</v>
      </c>
      <c r="I69" s="5"/>
      <c r="J69" s="5" t="s">
        <v>73</v>
      </c>
      <c r="K69" s="8">
        <v>44222</v>
      </c>
      <c r="L69" s="8">
        <v>44555</v>
      </c>
      <c r="M69" s="11" t="str">
        <f t="shared" si="1"/>
        <v>100%</v>
      </c>
    </row>
    <row r="70" spans="1:13" ht="76.5" customHeight="1" x14ac:dyDescent="0.25">
      <c r="A70" s="5" t="s">
        <v>327</v>
      </c>
      <c r="B70" s="5" t="s">
        <v>273</v>
      </c>
      <c r="C70" s="6" t="s">
        <v>328</v>
      </c>
      <c r="D70" s="7" t="s">
        <v>329</v>
      </c>
      <c r="E70" s="27" t="s">
        <v>330</v>
      </c>
      <c r="F70" s="8">
        <v>44221</v>
      </c>
      <c r="G70" s="14">
        <v>49500000</v>
      </c>
      <c r="H70" s="5" t="s">
        <v>73</v>
      </c>
      <c r="I70" s="5"/>
      <c r="J70" s="5" t="s">
        <v>73</v>
      </c>
      <c r="K70" s="8">
        <v>44222</v>
      </c>
      <c r="L70" s="8">
        <v>44555</v>
      </c>
      <c r="M70" s="11" t="str">
        <f t="shared" si="1"/>
        <v>100%</v>
      </c>
    </row>
    <row r="71" spans="1:13" ht="76.5" customHeight="1" x14ac:dyDescent="0.25">
      <c r="A71" s="5" t="s">
        <v>331</v>
      </c>
      <c r="B71" s="5" t="s">
        <v>332</v>
      </c>
      <c r="C71" s="6" t="s">
        <v>333</v>
      </c>
      <c r="D71" s="7" t="s">
        <v>334</v>
      </c>
      <c r="E71" s="27" t="s">
        <v>335</v>
      </c>
      <c r="F71" s="8">
        <v>44222</v>
      </c>
      <c r="G71" s="14">
        <v>55581652</v>
      </c>
      <c r="H71" s="5" t="s">
        <v>336</v>
      </c>
      <c r="I71" s="5"/>
      <c r="J71" s="5" t="s">
        <v>336</v>
      </c>
      <c r="K71" s="8">
        <v>44223</v>
      </c>
      <c r="L71" s="8">
        <v>44553</v>
      </c>
      <c r="M71" s="11" t="str">
        <f t="shared" si="1"/>
        <v>100%</v>
      </c>
    </row>
    <row r="72" spans="1:13" ht="102" customHeight="1" x14ac:dyDescent="0.25">
      <c r="A72" s="5" t="s">
        <v>337</v>
      </c>
      <c r="B72" s="5" t="s">
        <v>87</v>
      </c>
      <c r="C72" s="6" t="s">
        <v>338</v>
      </c>
      <c r="D72" s="7" t="s">
        <v>339</v>
      </c>
      <c r="E72" s="27" t="s">
        <v>340</v>
      </c>
      <c r="F72" s="8">
        <v>44223</v>
      </c>
      <c r="G72" s="14">
        <v>18087168</v>
      </c>
      <c r="H72" s="5" t="s">
        <v>59</v>
      </c>
      <c r="I72" s="5" t="s">
        <v>1601</v>
      </c>
      <c r="J72" s="5" t="s">
        <v>59</v>
      </c>
      <c r="K72" s="8">
        <v>44223</v>
      </c>
      <c r="L72" s="8">
        <v>44618</v>
      </c>
      <c r="M72" s="11" t="str">
        <f t="shared" si="1"/>
        <v>85%</v>
      </c>
    </row>
    <row r="73" spans="1:13" ht="76.5" customHeight="1" x14ac:dyDescent="0.25">
      <c r="A73" s="5" t="s">
        <v>341</v>
      </c>
      <c r="B73" s="5" t="s">
        <v>342</v>
      </c>
      <c r="C73" s="6" t="s">
        <v>343</v>
      </c>
      <c r="D73" s="7" t="s">
        <v>344</v>
      </c>
      <c r="E73" s="27" t="s">
        <v>345</v>
      </c>
      <c r="F73" s="8">
        <v>44223</v>
      </c>
      <c r="G73" s="14">
        <v>595526201</v>
      </c>
      <c r="H73" s="5" t="s">
        <v>346</v>
      </c>
      <c r="I73" s="5"/>
      <c r="J73" s="5" t="s">
        <v>346</v>
      </c>
      <c r="K73" s="8">
        <v>44228</v>
      </c>
      <c r="L73" s="8">
        <v>44547</v>
      </c>
      <c r="M73" s="11" t="str">
        <f t="shared" si="1"/>
        <v>100%</v>
      </c>
    </row>
    <row r="74" spans="1:13" ht="76.5" customHeight="1" x14ac:dyDescent="0.25">
      <c r="A74" s="5" t="s">
        <v>347</v>
      </c>
      <c r="B74" s="5" t="s">
        <v>113</v>
      </c>
      <c r="C74" s="6" t="s">
        <v>348</v>
      </c>
      <c r="D74" s="7" t="s">
        <v>349</v>
      </c>
      <c r="E74" s="27" t="s">
        <v>350</v>
      </c>
      <c r="F74" s="8">
        <v>44223</v>
      </c>
      <c r="G74" s="14">
        <v>31460000</v>
      </c>
      <c r="H74" s="5" t="s">
        <v>73</v>
      </c>
      <c r="I74" s="5"/>
      <c r="J74" s="5" t="s">
        <v>73</v>
      </c>
      <c r="K74" s="8">
        <v>44223</v>
      </c>
      <c r="L74" s="8">
        <v>44556</v>
      </c>
      <c r="M74" s="11" t="str">
        <f t="shared" si="1"/>
        <v>100%</v>
      </c>
    </row>
    <row r="75" spans="1:13" ht="76.5" customHeight="1" x14ac:dyDescent="0.25">
      <c r="A75" s="5" t="s">
        <v>351</v>
      </c>
      <c r="B75" s="5" t="s">
        <v>113</v>
      </c>
      <c r="C75" s="6" t="s">
        <v>352</v>
      </c>
      <c r="D75" s="7" t="s">
        <v>353</v>
      </c>
      <c r="E75" s="27" t="s">
        <v>354</v>
      </c>
      <c r="F75" s="8">
        <v>44224</v>
      </c>
      <c r="G75" s="14">
        <v>60236275</v>
      </c>
      <c r="H75" s="5" t="s">
        <v>73</v>
      </c>
      <c r="I75" s="5"/>
      <c r="J75" s="5" t="s">
        <v>73</v>
      </c>
      <c r="K75" s="8">
        <v>44225</v>
      </c>
      <c r="L75" s="8">
        <v>44558</v>
      </c>
      <c r="M75" s="11" t="str">
        <f t="shared" si="1"/>
        <v>100%</v>
      </c>
    </row>
    <row r="76" spans="1:13" ht="76.5" customHeight="1" x14ac:dyDescent="0.25">
      <c r="A76" s="5" t="s">
        <v>355</v>
      </c>
      <c r="B76" s="5" t="s">
        <v>263</v>
      </c>
      <c r="C76" s="6" t="s">
        <v>356</v>
      </c>
      <c r="D76" s="7" t="s">
        <v>357</v>
      </c>
      <c r="E76" s="27" t="s">
        <v>358</v>
      </c>
      <c r="F76" s="8">
        <v>44224</v>
      </c>
      <c r="G76" s="14">
        <v>93689852</v>
      </c>
      <c r="H76" s="5" t="s">
        <v>299</v>
      </c>
      <c r="I76" s="5" t="s">
        <v>359</v>
      </c>
      <c r="J76" s="5" t="s">
        <v>360</v>
      </c>
      <c r="K76" s="8">
        <v>44228</v>
      </c>
      <c r="L76" s="8">
        <v>44530</v>
      </c>
      <c r="M76" s="11" t="str">
        <f t="shared" si="1"/>
        <v>100%</v>
      </c>
    </row>
    <row r="77" spans="1:13" ht="76.5" customHeight="1" x14ac:dyDescent="0.25">
      <c r="A77" s="5" t="s">
        <v>361</v>
      </c>
      <c r="B77" s="5" t="s">
        <v>273</v>
      </c>
      <c r="C77" s="6" t="s">
        <v>362</v>
      </c>
      <c r="D77" s="7" t="s">
        <v>363</v>
      </c>
      <c r="E77" s="27" t="s">
        <v>364</v>
      </c>
      <c r="F77" s="8">
        <v>44224</v>
      </c>
      <c r="G77" s="14">
        <v>49500000</v>
      </c>
      <c r="H77" s="5" t="s">
        <v>73</v>
      </c>
      <c r="I77" s="5"/>
      <c r="J77" s="5" t="s">
        <v>73</v>
      </c>
      <c r="K77" s="8">
        <v>44225</v>
      </c>
      <c r="L77" s="8">
        <v>44558</v>
      </c>
      <c r="M77" s="11" t="str">
        <f t="shared" si="1"/>
        <v>100%</v>
      </c>
    </row>
    <row r="78" spans="1:13" ht="76.5" customHeight="1" x14ac:dyDescent="0.25">
      <c r="A78" s="5" t="s">
        <v>365</v>
      </c>
      <c r="B78" s="5" t="s">
        <v>113</v>
      </c>
      <c r="C78" s="6" t="s">
        <v>366</v>
      </c>
      <c r="D78" s="7" t="s">
        <v>367</v>
      </c>
      <c r="E78" s="27" t="s">
        <v>368</v>
      </c>
      <c r="F78" s="8">
        <v>44224</v>
      </c>
      <c r="G78" s="14">
        <v>60236275</v>
      </c>
      <c r="H78" s="5" t="s">
        <v>73</v>
      </c>
      <c r="I78" s="5"/>
      <c r="J78" s="5" t="s">
        <v>73</v>
      </c>
      <c r="K78" s="8">
        <v>44225</v>
      </c>
      <c r="L78" s="8">
        <v>44558</v>
      </c>
      <c r="M78" s="11" t="str">
        <f t="shared" si="1"/>
        <v>100%</v>
      </c>
    </row>
    <row r="79" spans="1:13" ht="76.5" customHeight="1" x14ac:dyDescent="0.25">
      <c r="A79" s="5" t="s">
        <v>369</v>
      </c>
      <c r="B79" s="5" t="s">
        <v>370</v>
      </c>
      <c r="C79" s="6" t="s">
        <v>371</v>
      </c>
      <c r="D79" s="7" t="s">
        <v>372</v>
      </c>
      <c r="E79" s="27" t="s">
        <v>354</v>
      </c>
      <c r="F79" s="8">
        <v>44224</v>
      </c>
      <c r="G79" s="14">
        <v>60236275</v>
      </c>
      <c r="H79" s="5" t="s">
        <v>73</v>
      </c>
      <c r="I79" s="5"/>
      <c r="J79" s="5" t="s">
        <v>73</v>
      </c>
      <c r="K79" s="8">
        <v>44225</v>
      </c>
      <c r="L79" s="8">
        <v>44558</v>
      </c>
      <c r="M79" s="11" t="str">
        <f t="shared" si="1"/>
        <v>100%</v>
      </c>
    </row>
    <row r="80" spans="1:13" ht="76.5" customHeight="1" x14ac:dyDescent="0.25">
      <c r="A80" s="5" t="s">
        <v>373</v>
      </c>
      <c r="B80" s="5" t="s">
        <v>370</v>
      </c>
      <c r="C80" s="6" t="s">
        <v>374</v>
      </c>
      <c r="D80" s="7" t="s">
        <v>375</v>
      </c>
      <c r="E80" s="27" t="s">
        <v>376</v>
      </c>
      <c r="F80" s="8">
        <v>44224</v>
      </c>
      <c r="G80" s="14">
        <v>72600000</v>
      </c>
      <c r="H80" s="5" t="s">
        <v>73</v>
      </c>
      <c r="I80" s="5"/>
      <c r="J80" s="5" t="s">
        <v>73</v>
      </c>
      <c r="K80" s="8">
        <v>44228</v>
      </c>
      <c r="L80" s="8">
        <v>44561</v>
      </c>
      <c r="M80" s="11" t="str">
        <f t="shared" si="1"/>
        <v>100%</v>
      </c>
    </row>
    <row r="81" spans="1:13" ht="76.5" customHeight="1" x14ac:dyDescent="0.25">
      <c r="A81" s="5" t="s">
        <v>377</v>
      </c>
      <c r="B81" s="5" t="s">
        <v>370</v>
      </c>
      <c r="C81" s="6" t="s">
        <v>378</v>
      </c>
      <c r="D81" s="7" t="s">
        <v>379</v>
      </c>
      <c r="E81" s="27" t="s">
        <v>354</v>
      </c>
      <c r="F81" s="8">
        <v>44225</v>
      </c>
      <c r="G81" s="14">
        <v>72600000</v>
      </c>
      <c r="H81" s="5" t="s">
        <v>73</v>
      </c>
      <c r="I81" s="5"/>
      <c r="J81" s="5" t="s">
        <v>73</v>
      </c>
      <c r="K81" s="8">
        <v>44228</v>
      </c>
      <c r="L81" s="8">
        <v>44561</v>
      </c>
      <c r="M81" s="11" t="str">
        <f t="shared" si="1"/>
        <v>100%</v>
      </c>
    </row>
    <row r="82" spans="1:13" ht="76.5" customHeight="1" x14ac:dyDescent="0.25">
      <c r="A82" s="5" t="s">
        <v>380</v>
      </c>
      <c r="B82" s="5" t="s">
        <v>243</v>
      </c>
      <c r="C82" s="6" t="s">
        <v>381</v>
      </c>
      <c r="D82" s="7" t="s">
        <v>382</v>
      </c>
      <c r="E82" s="27" t="s">
        <v>383</v>
      </c>
      <c r="F82" s="8">
        <v>44225</v>
      </c>
      <c r="G82" s="14">
        <v>4139170150</v>
      </c>
      <c r="H82" s="5" t="s">
        <v>73</v>
      </c>
      <c r="I82" s="5"/>
      <c r="J82" s="5" t="s">
        <v>73</v>
      </c>
      <c r="K82" s="8">
        <v>44228</v>
      </c>
      <c r="L82" s="8">
        <v>44561</v>
      </c>
      <c r="M82" s="11" t="str">
        <f t="shared" si="1"/>
        <v>100%</v>
      </c>
    </row>
    <row r="83" spans="1:13" ht="76.5" customHeight="1" x14ac:dyDescent="0.25">
      <c r="A83" s="5" t="s">
        <v>384</v>
      </c>
      <c r="B83" s="5" t="s">
        <v>273</v>
      </c>
      <c r="C83" s="6" t="s">
        <v>385</v>
      </c>
      <c r="D83" s="7" t="s">
        <v>386</v>
      </c>
      <c r="E83" s="27" t="s">
        <v>387</v>
      </c>
      <c r="F83" s="8">
        <v>44225</v>
      </c>
      <c r="G83" s="14">
        <v>500000000</v>
      </c>
      <c r="H83" s="5" t="s">
        <v>388</v>
      </c>
      <c r="I83" s="5"/>
      <c r="J83" s="5" t="s">
        <v>388</v>
      </c>
      <c r="K83" s="8">
        <v>44228</v>
      </c>
      <c r="L83" s="8">
        <v>44552</v>
      </c>
      <c r="M83" s="11" t="str">
        <f t="shared" si="1"/>
        <v>100%</v>
      </c>
    </row>
    <row r="84" spans="1:13" ht="76.5" customHeight="1" x14ac:dyDescent="0.25">
      <c r="A84" s="5" t="s">
        <v>389</v>
      </c>
      <c r="B84" s="5" t="s">
        <v>273</v>
      </c>
      <c r="C84" s="6" t="s">
        <v>390</v>
      </c>
      <c r="D84" s="7" t="s">
        <v>391</v>
      </c>
      <c r="E84" s="27" t="s">
        <v>392</v>
      </c>
      <c r="F84" s="8">
        <v>44225</v>
      </c>
      <c r="G84" s="14">
        <v>38500000</v>
      </c>
      <c r="H84" s="5" t="s">
        <v>73</v>
      </c>
      <c r="I84" s="5"/>
      <c r="J84" s="5" t="s">
        <v>73</v>
      </c>
      <c r="K84" s="8">
        <v>44225</v>
      </c>
      <c r="L84" s="8">
        <v>44558</v>
      </c>
      <c r="M84" s="11" t="str">
        <f t="shared" si="1"/>
        <v>100%</v>
      </c>
    </row>
    <row r="85" spans="1:13" ht="76.5" customHeight="1" x14ac:dyDescent="0.25">
      <c r="A85" s="5" t="s">
        <v>393</v>
      </c>
      <c r="B85" s="5" t="s">
        <v>273</v>
      </c>
      <c r="C85" s="6" t="s">
        <v>394</v>
      </c>
      <c r="D85" s="7" t="s">
        <v>395</v>
      </c>
      <c r="E85" s="27" t="s">
        <v>396</v>
      </c>
      <c r="F85" s="8">
        <v>44225</v>
      </c>
      <c r="G85" s="14">
        <v>38500000</v>
      </c>
      <c r="H85" s="5" t="s">
        <v>73</v>
      </c>
      <c r="I85" s="5"/>
      <c r="J85" s="5" t="s">
        <v>73</v>
      </c>
      <c r="K85" s="8">
        <v>44228</v>
      </c>
      <c r="L85" s="8">
        <v>44561</v>
      </c>
      <c r="M85" s="11" t="str">
        <f t="shared" si="1"/>
        <v>100%</v>
      </c>
    </row>
    <row r="86" spans="1:13" ht="144" customHeight="1" x14ac:dyDescent="0.25">
      <c r="A86" s="5" t="s">
        <v>397</v>
      </c>
      <c r="B86" s="5" t="s">
        <v>243</v>
      </c>
      <c r="C86" s="6" t="s">
        <v>398</v>
      </c>
      <c r="D86" s="7" t="s">
        <v>382</v>
      </c>
      <c r="E86" s="27" t="s">
        <v>399</v>
      </c>
      <c r="F86" s="8">
        <v>44225</v>
      </c>
      <c r="G86" s="14">
        <v>1433188950</v>
      </c>
      <c r="H86" s="5" t="s">
        <v>73</v>
      </c>
      <c r="I86" s="5"/>
      <c r="J86" s="5" t="s">
        <v>73</v>
      </c>
      <c r="K86" s="8">
        <v>44228</v>
      </c>
      <c r="L86" s="8">
        <v>44561</v>
      </c>
      <c r="M86" s="11" t="str">
        <f t="shared" si="1"/>
        <v>100%</v>
      </c>
    </row>
    <row r="87" spans="1:13" ht="76.5" customHeight="1" x14ac:dyDescent="0.25">
      <c r="A87" s="5" t="s">
        <v>400</v>
      </c>
      <c r="B87" s="5" t="s">
        <v>273</v>
      </c>
      <c r="C87" s="6" t="s">
        <v>401</v>
      </c>
      <c r="D87" s="7" t="s">
        <v>402</v>
      </c>
      <c r="E87" s="27" t="s">
        <v>403</v>
      </c>
      <c r="F87" s="8">
        <v>44225</v>
      </c>
      <c r="G87" s="14">
        <v>49500000</v>
      </c>
      <c r="H87" s="5" t="s">
        <v>73</v>
      </c>
      <c r="I87" s="5"/>
      <c r="J87" s="5" t="s">
        <v>73</v>
      </c>
      <c r="K87" s="8">
        <v>44228</v>
      </c>
      <c r="L87" s="8">
        <v>44561</v>
      </c>
      <c r="M87" s="11" t="str">
        <f t="shared" si="1"/>
        <v>100%</v>
      </c>
    </row>
    <row r="88" spans="1:13" ht="76.5" customHeight="1" x14ac:dyDescent="0.25">
      <c r="A88" s="5" t="s">
        <v>404</v>
      </c>
      <c r="B88" s="5" t="s">
        <v>405</v>
      </c>
      <c r="C88" s="6" t="s">
        <v>406</v>
      </c>
      <c r="D88" s="7" t="s">
        <v>407</v>
      </c>
      <c r="E88" s="27" t="s">
        <v>408</v>
      </c>
      <c r="F88" s="8">
        <v>44228</v>
      </c>
      <c r="G88" s="14">
        <v>1299999984</v>
      </c>
      <c r="H88" s="5" t="s">
        <v>409</v>
      </c>
      <c r="I88" s="5"/>
      <c r="J88" s="5" t="s">
        <v>409</v>
      </c>
      <c r="K88" s="8">
        <v>44228</v>
      </c>
      <c r="L88" s="8">
        <v>44545</v>
      </c>
      <c r="M88" s="11" t="str">
        <f t="shared" si="1"/>
        <v>100%</v>
      </c>
    </row>
    <row r="89" spans="1:13" ht="76.5" customHeight="1" x14ac:dyDescent="0.25">
      <c r="A89" s="5" t="s">
        <v>410</v>
      </c>
      <c r="B89" s="5" t="s">
        <v>113</v>
      </c>
      <c r="C89" s="6" t="s">
        <v>411</v>
      </c>
      <c r="D89" s="7" t="s">
        <v>412</v>
      </c>
      <c r="E89" s="27" t="s">
        <v>413</v>
      </c>
      <c r="F89" s="8">
        <v>44228</v>
      </c>
      <c r="G89" s="14">
        <v>72600000</v>
      </c>
      <c r="H89" s="5" t="s">
        <v>73</v>
      </c>
      <c r="I89" s="5"/>
      <c r="J89" s="5" t="s">
        <v>73</v>
      </c>
      <c r="K89" s="8">
        <v>44228</v>
      </c>
      <c r="L89" s="8">
        <v>44561</v>
      </c>
      <c r="M89" s="11" t="str">
        <f t="shared" ref="M89:M152" si="2">IF((ROUND((($N$22-$K89)/(EDATE($L89,0)-$K89)*100),2))&gt;100,"100%",CONCATENATE((ROUND((($N$22-$K89)/(EDATE($L89,0)-$K89)*100),0)),"%"))</f>
        <v>100%</v>
      </c>
    </row>
    <row r="90" spans="1:13" ht="76.5" customHeight="1" x14ac:dyDescent="0.25">
      <c r="A90" s="5" t="s">
        <v>414</v>
      </c>
      <c r="B90" s="5" t="s">
        <v>29</v>
      </c>
      <c r="C90" s="6" t="s">
        <v>415</v>
      </c>
      <c r="D90" s="7" t="s">
        <v>416</v>
      </c>
      <c r="E90" s="27" t="s">
        <v>417</v>
      </c>
      <c r="F90" s="8">
        <v>44228</v>
      </c>
      <c r="G90" s="14">
        <v>48000000</v>
      </c>
      <c r="H90" s="5" t="s">
        <v>418</v>
      </c>
      <c r="I90" s="5"/>
      <c r="J90" s="5" t="s">
        <v>418</v>
      </c>
      <c r="K90" s="8">
        <v>44228</v>
      </c>
      <c r="L90" s="8">
        <v>44554</v>
      </c>
      <c r="M90" s="11" t="str">
        <f t="shared" si="2"/>
        <v>100%</v>
      </c>
    </row>
    <row r="91" spans="1:13" ht="76.5" customHeight="1" x14ac:dyDescent="0.25">
      <c r="A91" s="5" t="s">
        <v>419</v>
      </c>
      <c r="B91" s="5" t="s">
        <v>420</v>
      </c>
      <c r="C91" s="6" t="s">
        <v>421</v>
      </c>
      <c r="D91" s="7" t="s">
        <v>422</v>
      </c>
      <c r="E91" s="27" t="s">
        <v>423</v>
      </c>
      <c r="F91" s="8">
        <v>44228</v>
      </c>
      <c r="G91" s="14">
        <v>1702334409</v>
      </c>
      <c r="H91" s="5" t="s">
        <v>424</v>
      </c>
      <c r="I91" s="5"/>
      <c r="J91" s="5" t="s">
        <v>424</v>
      </c>
      <c r="K91" s="8">
        <v>44229</v>
      </c>
      <c r="L91" s="8">
        <v>44561</v>
      </c>
      <c r="M91" s="11" t="str">
        <f t="shared" si="2"/>
        <v>100%</v>
      </c>
    </row>
    <row r="92" spans="1:13" ht="76.5" customHeight="1" x14ac:dyDescent="0.25">
      <c r="A92" s="5" t="s">
        <v>425</v>
      </c>
      <c r="B92" s="5" t="s">
        <v>113</v>
      </c>
      <c r="C92" s="6" t="s">
        <v>426</v>
      </c>
      <c r="D92" s="7" t="s">
        <v>427</v>
      </c>
      <c r="E92" s="27" t="s">
        <v>428</v>
      </c>
      <c r="F92" s="8">
        <v>44228</v>
      </c>
      <c r="G92" s="14">
        <v>72600000</v>
      </c>
      <c r="H92" s="5" t="s">
        <v>73</v>
      </c>
      <c r="I92" s="5"/>
      <c r="J92" s="5" t="s">
        <v>73</v>
      </c>
      <c r="K92" s="8">
        <v>44228</v>
      </c>
      <c r="L92" s="8">
        <v>44561</v>
      </c>
      <c r="M92" s="11" t="str">
        <f t="shared" si="2"/>
        <v>100%</v>
      </c>
    </row>
    <row r="93" spans="1:13" ht="107.25" customHeight="1" x14ac:dyDescent="0.25">
      <c r="A93" s="5" t="s">
        <v>429</v>
      </c>
      <c r="B93" s="5" t="s">
        <v>420</v>
      </c>
      <c r="C93" s="6" t="s">
        <v>430</v>
      </c>
      <c r="D93" s="7" t="s">
        <v>431</v>
      </c>
      <c r="E93" s="27" t="s">
        <v>432</v>
      </c>
      <c r="F93" s="8">
        <v>44228</v>
      </c>
      <c r="G93" s="14">
        <v>1561907068</v>
      </c>
      <c r="H93" s="5" t="s">
        <v>73</v>
      </c>
      <c r="I93" s="5"/>
      <c r="J93" s="5" t="s">
        <v>73</v>
      </c>
      <c r="K93" s="8">
        <v>44228</v>
      </c>
      <c r="L93" s="8">
        <v>44561</v>
      </c>
      <c r="M93" s="11" t="str">
        <f t="shared" si="2"/>
        <v>100%</v>
      </c>
    </row>
    <row r="94" spans="1:13" ht="105.75" customHeight="1" x14ac:dyDescent="0.25">
      <c r="A94" s="5" t="s">
        <v>433</v>
      </c>
      <c r="B94" s="5" t="s">
        <v>118</v>
      </c>
      <c r="C94" s="6" t="s">
        <v>434</v>
      </c>
      <c r="D94" s="7" t="s">
        <v>120</v>
      </c>
      <c r="E94" s="27" t="s">
        <v>435</v>
      </c>
      <c r="F94" s="8">
        <v>44228</v>
      </c>
      <c r="G94" s="14">
        <v>833327275</v>
      </c>
      <c r="H94" s="5" t="s">
        <v>73</v>
      </c>
      <c r="I94" s="5"/>
      <c r="J94" s="5" t="s">
        <v>73</v>
      </c>
      <c r="K94" s="8">
        <v>44228</v>
      </c>
      <c r="L94" s="8">
        <v>44561</v>
      </c>
      <c r="M94" s="11" t="str">
        <f t="shared" si="2"/>
        <v>100%</v>
      </c>
    </row>
    <row r="95" spans="1:13" ht="76.5" customHeight="1" x14ac:dyDescent="0.25">
      <c r="A95" s="5" t="s">
        <v>436</v>
      </c>
      <c r="B95" s="5" t="s">
        <v>118</v>
      </c>
      <c r="C95" s="6" t="s">
        <v>437</v>
      </c>
      <c r="D95" s="7" t="s">
        <v>438</v>
      </c>
      <c r="E95" s="27" t="s">
        <v>439</v>
      </c>
      <c r="F95" s="8">
        <v>44228</v>
      </c>
      <c r="G95" s="14">
        <v>130900000</v>
      </c>
      <c r="H95" s="5" t="s">
        <v>286</v>
      </c>
      <c r="I95" s="5"/>
      <c r="J95" s="5" t="s">
        <v>286</v>
      </c>
      <c r="K95" s="8">
        <v>44228</v>
      </c>
      <c r="L95" s="8">
        <v>44551</v>
      </c>
      <c r="M95" s="11" t="str">
        <f t="shared" si="2"/>
        <v>100%</v>
      </c>
    </row>
    <row r="96" spans="1:13" ht="141.75" customHeight="1" x14ac:dyDescent="0.25">
      <c r="A96" s="5" t="s">
        <v>440</v>
      </c>
      <c r="B96" s="5" t="s">
        <v>118</v>
      </c>
      <c r="C96" s="6" t="s">
        <v>441</v>
      </c>
      <c r="D96" s="7" t="s">
        <v>442</v>
      </c>
      <c r="E96" s="27" t="s">
        <v>443</v>
      </c>
      <c r="F96" s="8">
        <v>44229</v>
      </c>
      <c r="G96" s="14">
        <v>160000000</v>
      </c>
      <c r="H96" s="5" t="s">
        <v>388</v>
      </c>
      <c r="I96" s="5"/>
      <c r="J96" s="5" t="s">
        <v>388</v>
      </c>
      <c r="K96" s="8">
        <v>44230</v>
      </c>
      <c r="L96" s="8">
        <v>44554</v>
      </c>
      <c r="M96" s="11" t="str">
        <f t="shared" si="2"/>
        <v>100%</v>
      </c>
    </row>
    <row r="97" spans="1:13" ht="76.5" customHeight="1" x14ac:dyDescent="0.25">
      <c r="A97" s="5" t="s">
        <v>444</v>
      </c>
      <c r="B97" s="5" t="s">
        <v>323</v>
      </c>
      <c r="C97" s="6" t="s">
        <v>445</v>
      </c>
      <c r="D97" s="7" t="s">
        <v>446</v>
      </c>
      <c r="E97" s="27" t="s">
        <v>447</v>
      </c>
      <c r="F97" s="8">
        <v>44230</v>
      </c>
      <c r="G97" s="14">
        <v>870220000</v>
      </c>
      <c r="H97" s="5" t="s">
        <v>448</v>
      </c>
      <c r="I97" s="5"/>
      <c r="J97" s="5" t="s">
        <v>448</v>
      </c>
      <c r="K97" s="8">
        <v>44235</v>
      </c>
      <c r="L97" s="8">
        <v>44537</v>
      </c>
      <c r="M97" s="11" t="str">
        <f t="shared" si="2"/>
        <v>100%</v>
      </c>
    </row>
    <row r="98" spans="1:13" ht="76.5" customHeight="1" x14ac:dyDescent="0.25">
      <c r="A98" s="5" t="s">
        <v>449</v>
      </c>
      <c r="B98" s="5" t="s">
        <v>29</v>
      </c>
      <c r="C98" s="6" t="s">
        <v>450</v>
      </c>
      <c r="D98" s="7" t="s">
        <v>451</v>
      </c>
      <c r="E98" s="27" t="s">
        <v>452</v>
      </c>
      <c r="F98" s="8">
        <v>44230</v>
      </c>
      <c r="G98" s="14">
        <v>49500000</v>
      </c>
      <c r="H98" s="5" t="s">
        <v>453</v>
      </c>
      <c r="I98" s="5"/>
      <c r="J98" s="5" t="s">
        <v>453</v>
      </c>
      <c r="K98" s="8">
        <v>44231</v>
      </c>
      <c r="L98" s="8">
        <v>44553</v>
      </c>
      <c r="M98" s="11" t="str">
        <f t="shared" si="2"/>
        <v>100%</v>
      </c>
    </row>
    <row r="99" spans="1:13" ht="103.5" customHeight="1" x14ac:dyDescent="0.25">
      <c r="A99" s="5" t="s">
        <v>454</v>
      </c>
      <c r="B99" s="5" t="s">
        <v>455</v>
      </c>
      <c r="C99" s="6" t="s">
        <v>456</v>
      </c>
      <c r="D99" s="7" t="s">
        <v>457</v>
      </c>
      <c r="E99" s="27" t="s">
        <v>458</v>
      </c>
      <c r="F99" s="8">
        <v>44230</v>
      </c>
      <c r="G99" s="14">
        <v>37683333</v>
      </c>
      <c r="H99" s="5" t="s">
        <v>459</v>
      </c>
      <c r="I99" s="5"/>
      <c r="J99" s="5" t="s">
        <v>459</v>
      </c>
      <c r="K99" s="8">
        <v>44231</v>
      </c>
      <c r="L99" s="8">
        <v>44557</v>
      </c>
      <c r="M99" s="11" t="str">
        <f t="shared" si="2"/>
        <v>100%</v>
      </c>
    </row>
    <row r="100" spans="1:13" ht="76.5" customHeight="1" x14ac:dyDescent="0.25">
      <c r="A100" s="5" t="s">
        <v>460</v>
      </c>
      <c r="B100" s="5" t="s">
        <v>461</v>
      </c>
      <c r="C100" s="6" t="s">
        <v>462</v>
      </c>
      <c r="D100" s="7" t="s">
        <v>463</v>
      </c>
      <c r="E100" s="27" t="s">
        <v>464</v>
      </c>
      <c r="F100" s="8">
        <v>44231</v>
      </c>
      <c r="G100" s="14">
        <v>3769245640</v>
      </c>
      <c r="H100" s="5" t="s">
        <v>1602</v>
      </c>
      <c r="I100" s="5"/>
      <c r="J100" s="5" t="s">
        <v>1602</v>
      </c>
      <c r="K100" s="8">
        <v>44231</v>
      </c>
      <c r="L100" s="8">
        <v>44561</v>
      </c>
      <c r="M100" s="11" t="str">
        <f t="shared" si="2"/>
        <v>100%</v>
      </c>
    </row>
    <row r="101" spans="1:13" ht="76.5" customHeight="1" x14ac:dyDescent="0.25">
      <c r="A101" s="5" t="s">
        <v>465</v>
      </c>
      <c r="B101" s="5" t="s">
        <v>461</v>
      </c>
      <c r="C101" s="6" t="s">
        <v>466</v>
      </c>
      <c r="D101" s="7" t="s">
        <v>463</v>
      </c>
      <c r="E101" s="27" t="s">
        <v>467</v>
      </c>
      <c r="F101" s="8">
        <v>44231</v>
      </c>
      <c r="G101" s="14">
        <v>4650434588</v>
      </c>
      <c r="H101" s="5" t="s">
        <v>1602</v>
      </c>
      <c r="I101" s="5"/>
      <c r="J101" s="5" t="s">
        <v>1602</v>
      </c>
      <c r="K101" s="8">
        <v>44231</v>
      </c>
      <c r="L101" s="8">
        <v>44561</v>
      </c>
      <c r="M101" s="11" t="str">
        <f t="shared" si="2"/>
        <v>100%</v>
      </c>
    </row>
    <row r="102" spans="1:13" ht="76.5" customHeight="1" x14ac:dyDescent="0.25">
      <c r="A102" s="5" t="s">
        <v>468</v>
      </c>
      <c r="B102" s="5" t="s">
        <v>16</v>
      </c>
      <c r="C102" s="6" t="s">
        <v>469</v>
      </c>
      <c r="D102" s="7" t="s">
        <v>470</v>
      </c>
      <c r="E102" s="27" t="s">
        <v>471</v>
      </c>
      <c r="F102" s="8">
        <v>44232</v>
      </c>
      <c r="G102" s="14">
        <v>52800000</v>
      </c>
      <c r="H102" s="5" t="s">
        <v>472</v>
      </c>
      <c r="I102" s="5"/>
      <c r="J102" s="5" t="s">
        <v>472</v>
      </c>
      <c r="K102" s="8">
        <v>44235</v>
      </c>
      <c r="L102" s="8">
        <v>44554</v>
      </c>
      <c r="M102" s="11" t="str">
        <f t="shared" si="2"/>
        <v>100%</v>
      </c>
    </row>
    <row r="103" spans="1:13" ht="76.5" customHeight="1" x14ac:dyDescent="0.25">
      <c r="A103" s="5" t="s">
        <v>473</v>
      </c>
      <c r="B103" s="5" t="s">
        <v>273</v>
      </c>
      <c r="C103" s="6" t="s">
        <v>474</v>
      </c>
      <c r="D103" s="7" t="s">
        <v>475</v>
      </c>
      <c r="E103" s="27" t="s">
        <v>476</v>
      </c>
      <c r="F103" s="8">
        <v>44232</v>
      </c>
      <c r="G103" s="14">
        <v>210000000</v>
      </c>
      <c r="H103" s="5" t="s">
        <v>477</v>
      </c>
      <c r="I103" s="5"/>
      <c r="J103" s="5" t="s">
        <v>477</v>
      </c>
      <c r="K103" s="8">
        <v>44232</v>
      </c>
      <c r="L103" s="8">
        <v>44554</v>
      </c>
      <c r="M103" s="11" t="str">
        <f t="shared" si="2"/>
        <v>100%</v>
      </c>
    </row>
    <row r="104" spans="1:13" ht="76.5" customHeight="1" x14ac:dyDescent="0.25">
      <c r="A104" s="5" t="s">
        <v>478</v>
      </c>
      <c r="B104" s="5" t="s">
        <v>118</v>
      </c>
      <c r="C104" s="6" t="s">
        <v>479</v>
      </c>
      <c r="D104" s="7" t="s">
        <v>480</v>
      </c>
      <c r="E104" s="27" t="s">
        <v>481</v>
      </c>
      <c r="F104" s="8">
        <v>44235</v>
      </c>
      <c r="G104" s="14">
        <v>161792400</v>
      </c>
      <c r="H104" s="5" t="s">
        <v>472</v>
      </c>
      <c r="I104" s="5"/>
      <c r="J104" s="5" t="s">
        <v>472</v>
      </c>
      <c r="K104" s="8">
        <v>44235</v>
      </c>
      <c r="L104" s="8">
        <v>44554</v>
      </c>
      <c r="M104" s="11" t="str">
        <f t="shared" si="2"/>
        <v>100%</v>
      </c>
    </row>
    <row r="105" spans="1:13" ht="76.5" customHeight="1" x14ac:dyDescent="0.25">
      <c r="A105" s="5" t="s">
        <v>482</v>
      </c>
      <c r="B105" s="5" t="s">
        <v>332</v>
      </c>
      <c r="C105" s="6" t="s">
        <v>483</v>
      </c>
      <c r="D105" s="7" t="s">
        <v>115</v>
      </c>
      <c r="E105" s="27" t="s">
        <v>484</v>
      </c>
      <c r="F105" s="8">
        <v>44235</v>
      </c>
      <c r="G105" s="14">
        <v>1400000000</v>
      </c>
      <c r="H105" s="5" t="s">
        <v>485</v>
      </c>
      <c r="I105" s="5"/>
      <c r="J105" s="5" t="s">
        <v>485</v>
      </c>
      <c r="K105" s="8">
        <v>44237</v>
      </c>
      <c r="L105" s="8">
        <v>44561</v>
      </c>
      <c r="M105" s="11" t="str">
        <f t="shared" si="2"/>
        <v>100%</v>
      </c>
    </row>
    <row r="106" spans="1:13" ht="76.5" customHeight="1" x14ac:dyDescent="0.25">
      <c r="A106" s="5" t="s">
        <v>486</v>
      </c>
      <c r="B106" s="5" t="s">
        <v>487</v>
      </c>
      <c r="C106" s="6" t="s">
        <v>488</v>
      </c>
      <c r="D106" s="7" t="s">
        <v>489</v>
      </c>
      <c r="E106" s="27" t="s">
        <v>490</v>
      </c>
      <c r="F106" s="8">
        <v>44235</v>
      </c>
      <c r="G106" s="14">
        <v>73920000</v>
      </c>
      <c r="H106" s="5" t="s">
        <v>472</v>
      </c>
      <c r="I106" s="5"/>
      <c r="J106" s="5" t="s">
        <v>472</v>
      </c>
      <c r="K106" s="8">
        <v>44235</v>
      </c>
      <c r="L106" s="8">
        <v>44554</v>
      </c>
      <c r="M106" s="11" t="str">
        <f t="shared" si="2"/>
        <v>100%</v>
      </c>
    </row>
    <row r="107" spans="1:13" ht="76.5" customHeight="1" x14ac:dyDescent="0.25">
      <c r="A107" s="5" t="s">
        <v>491</v>
      </c>
      <c r="B107" s="5" t="s">
        <v>16</v>
      </c>
      <c r="C107" s="6" t="s">
        <v>492</v>
      </c>
      <c r="D107" s="7" t="s">
        <v>493</v>
      </c>
      <c r="E107" s="27" t="s">
        <v>494</v>
      </c>
      <c r="F107" s="8">
        <v>44235</v>
      </c>
      <c r="G107" s="14">
        <v>55968000</v>
      </c>
      <c r="H107" s="5" t="s">
        <v>472</v>
      </c>
      <c r="I107" s="5"/>
      <c r="J107" s="5" t="s">
        <v>472</v>
      </c>
      <c r="K107" s="8">
        <v>44235</v>
      </c>
      <c r="L107" s="8">
        <v>44554</v>
      </c>
      <c r="M107" s="11" t="str">
        <f t="shared" si="2"/>
        <v>100%</v>
      </c>
    </row>
    <row r="108" spans="1:13" ht="76.5" customHeight="1" x14ac:dyDescent="0.25">
      <c r="A108" s="5" t="s">
        <v>495</v>
      </c>
      <c r="B108" s="5" t="s">
        <v>16</v>
      </c>
      <c r="C108" s="6" t="s">
        <v>496</v>
      </c>
      <c r="D108" s="7" t="s">
        <v>497</v>
      </c>
      <c r="E108" s="27" t="s">
        <v>498</v>
      </c>
      <c r="F108" s="8">
        <v>44235</v>
      </c>
      <c r="G108" s="14">
        <v>38016000</v>
      </c>
      <c r="H108" s="5" t="s">
        <v>472</v>
      </c>
      <c r="I108" s="5"/>
      <c r="J108" s="5" t="s">
        <v>472</v>
      </c>
      <c r="K108" s="8">
        <v>44235</v>
      </c>
      <c r="L108" s="8">
        <v>44554</v>
      </c>
      <c r="M108" s="11" t="str">
        <f t="shared" si="2"/>
        <v>100%</v>
      </c>
    </row>
    <row r="109" spans="1:13" ht="76.5" customHeight="1" x14ac:dyDescent="0.25">
      <c r="A109" s="5" t="s">
        <v>499</v>
      </c>
      <c r="B109" s="5" t="s">
        <v>16</v>
      </c>
      <c r="C109" s="6" t="s">
        <v>500</v>
      </c>
      <c r="D109" s="7" t="s">
        <v>501</v>
      </c>
      <c r="E109" s="27" t="s">
        <v>502</v>
      </c>
      <c r="F109" s="8">
        <v>44235</v>
      </c>
      <c r="G109" s="14">
        <v>52800000</v>
      </c>
      <c r="H109" s="5" t="s">
        <v>472</v>
      </c>
      <c r="I109" s="5"/>
      <c r="J109" s="5" t="s">
        <v>472</v>
      </c>
      <c r="K109" s="8">
        <v>44235</v>
      </c>
      <c r="L109" s="8">
        <v>44554</v>
      </c>
      <c r="M109" s="11" t="str">
        <f t="shared" si="2"/>
        <v>100%</v>
      </c>
    </row>
    <row r="110" spans="1:13" ht="76.5" customHeight="1" x14ac:dyDescent="0.25">
      <c r="A110" s="5" t="s">
        <v>503</v>
      </c>
      <c r="B110" s="5" t="s">
        <v>370</v>
      </c>
      <c r="C110" s="6" t="s">
        <v>504</v>
      </c>
      <c r="D110" s="7" t="s">
        <v>505</v>
      </c>
      <c r="E110" s="27" t="s">
        <v>506</v>
      </c>
      <c r="F110" s="8">
        <v>44235</v>
      </c>
      <c r="G110" s="14">
        <v>38846757</v>
      </c>
      <c r="H110" s="5" t="s">
        <v>472</v>
      </c>
      <c r="I110" s="5"/>
      <c r="J110" s="5" t="s">
        <v>472</v>
      </c>
      <c r="K110" s="8">
        <v>44235</v>
      </c>
      <c r="L110" s="8">
        <v>44554</v>
      </c>
      <c r="M110" s="11" t="str">
        <f t="shared" si="2"/>
        <v>100%</v>
      </c>
    </row>
    <row r="111" spans="1:13" ht="114" customHeight="1" x14ac:dyDescent="0.25">
      <c r="A111" s="5" t="s">
        <v>507</v>
      </c>
      <c r="B111" s="5" t="s">
        <v>508</v>
      </c>
      <c r="C111" s="6" t="s">
        <v>509</v>
      </c>
      <c r="D111" s="7" t="s">
        <v>510</v>
      </c>
      <c r="E111" s="27" t="s">
        <v>511</v>
      </c>
      <c r="F111" s="8">
        <v>44236</v>
      </c>
      <c r="G111" s="14">
        <v>631087762</v>
      </c>
      <c r="H111" s="5" t="s">
        <v>857</v>
      </c>
      <c r="I111" s="68" t="s">
        <v>512</v>
      </c>
      <c r="J111" s="5" t="s">
        <v>1603</v>
      </c>
      <c r="K111" s="8">
        <v>44236</v>
      </c>
      <c r="L111" s="8">
        <v>44526</v>
      </c>
      <c r="M111" s="11" t="str">
        <f t="shared" si="2"/>
        <v>100%</v>
      </c>
    </row>
    <row r="112" spans="1:13" ht="76.5" customHeight="1" x14ac:dyDescent="0.25">
      <c r="A112" s="5" t="s">
        <v>513</v>
      </c>
      <c r="B112" s="5" t="s">
        <v>69</v>
      </c>
      <c r="C112" s="6" t="s">
        <v>514</v>
      </c>
      <c r="D112" s="7" t="s">
        <v>515</v>
      </c>
      <c r="E112" s="27" t="s">
        <v>516</v>
      </c>
      <c r="F112" s="8">
        <v>44236</v>
      </c>
      <c r="G112" s="14">
        <v>1012780461</v>
      </c>
      <c r="H112" s="5" t="s">
        <v>448</v>
      </c>
      <c r="I112" s="5"/>
      <c r="J112" s="5" t="s">
        <v>448</v>
      </c>
      <c r="K112" s="8">
        <v>44236</v>
      </c>
      <c r="L112" s="8">
        <v>44538</v>
      </c>
      <c r="M112" s="11" t="str">
        <f t="shared" si="2"/>
        <v>100%</v>
      </c>
    </row>
    <row r="113" spans="1:13" ht="101.25" customHeight="1" x14ac:dyDescent="0.25">
      <c r="A113" s="5" t="s">
        <v>517</v>
      </c>
      <c r="B113" s="5" t="s">
        <v>461</v>
      </c>
      <c r="C113" s="6" t="s">
        <v>462</v>
      </c>
      <c r="D113" s="7" t="s">
        <v>463</v>
      </c>
      <c r="E113" s="27" t="s">
        <v>518</v>
      </c>
      <c r="F113" s="8">
        <v>44236</v>
      </c>
      <c r="G113" s="14">
        <v>2245806861</v>
      </c>
      <c r="H113" s="5" t="s">
        <v>519</v>
      </c>
      <c r="I113" s="5"/>
      <c r="J113" s="5" t="s">
        <v>519</v>
      </c>
      <c r="K113" s="8">
        <v>44236</v>
      </c>
      <c r="L113" s="8">
        <v>44561</v>
      </c>
      <c r="M113" s="11" t="str">
        <f t="shared" si="2"/>
        <v>100%</v>
      </c>
    </row>
    <row r="114" spans="1:13" ht="98.25" customHeight="1" x14ac:dyDescent="0.25">
      <c r="A114" s="5" t="s">
        <v>520</v>
      </c>
      <c r="B114" s="5" t="s">
        <v>315</v>
      </c>
      <c r="C114" s="6" t="s">
        <v>462</v>
      </c>
      <c r="D114" s="7" t="s">
        <v>463</v>
      </c>
      <c r="E114" s="27" t="s">
        <v>521</v>
      </c>
      <c r="F114" s="8">
        <v>44236</v>
      </c>
      <c r="G114" s="14">
        <v>2245806861</v>
      </c>
      <c r="H114" s="5" t="s">
        <v>519</v>
      </c>
      <c r="I114" s="5"/>
      <c r="J114" s="5" t="s">
        <v>519</v>
      </c>
      <c r="K114" s="8">
        <v>44236</v>
      </c>
      <c r="L114" s="8">
        <v>44561</v>
      </c>
      <c r="M114" s="11" t="str">
        <f t="shared" si="2"/>
        <v>100%</v>
      </c>
    </row>
    <row r="115" spans="1:13" ht="76.5" customHeight="1" x14ac:dyDescent="0.25">
      <c r="A115" s="5" t="s">
        <v>522</v>
      </c>
      <c r="B115" s="5" t="s">
        <v>118</v>
      </c>
      <c r="C115" s="6" t="s">
        <v>523</v>
      </c>
      <c r="D115" s="7" t="s">
        <v>524</v>
      </c>
      <c r="E115" s="27" t="s">
        <v>525</v>
      </c>
      <c r="F115" s="8">
        <v>44236</v>
      </c>
      <c r="G115" s="14">
        <v>61800000</v>
      </c>
      <c r="H115" s="5" t="s">
        <v>360</v>
      </c>
      <c r="I115" s="5"/>
      <c r="J115" s="5" t="s">
        <v>360</v>
      </c>
      <c r="K115" s="8">
        <v>44237</v>
      </c>
      <c r="L115" s="8">
        <v>44539</v>
      </c>
      <c r="M115" s="11" t="str">
        <f t="shared" si="2"/>
        <v>100%</v>
      </c>
    </row>
    <row r="116" spans="1:13" ht="76.5" customHeight="1" x14ac:dyDescent="0.25">
      <c r="A116" s="5" t="s">
        <v>526</v>
      </c>
      <c r="B116" s="5" t="s">
        <v>527</v>
      </c>
      <c r="C116" s="6" t="s">
        <v>462</v>
      </c>
      <c r="D116" s="7" t="s">
        <v>463</v>
      </c>
      <c r="E116" s="27" t="s">
        <v>528</v>
      </c>
      <c r="F116" s="8">
        <v>44236</v>
      </c>
      <c r="G116" s="14">
        <v>1865106492</v>
      </c>
      <c r="H116" s="5" t="s">
        <v>519</v>
      </c>
      <c r="I116" s="5"/>
      <c r="J116" s="5" t="s">
        <v>519</v>
      </c>
      <c r="K116" s="8">
        <v>44236</v>
      </c>
      <c r="L116" s="8">
        <v>44561</v>
      </c>
      <c r="M116" s="11" t="str">
        <f t="shared" si="2"/>
        <v>100%</v>
      </c>
    </row>
    <row r="117" spans="1:13" ht="106.5" customHeight="1" x14ac:dyDescent="0.25">
      <c r="A117" s="5" t="s">
        <v>529</v>
      </c>
      <c r="B117" s="5" t="s">
        <v>530</v>
      </c>
      <c r="C117" s="6" t="s">
        <v>531</v>
      </c>
      <c r="D117" s="7" t="s">
        <v>532</v>
      </c>
      <c r="E117" s="27" t="s">
        <v>533</v>
      </c>
      <c r="F117" s="8">
        <v>44237</v>
      </c>
      <c r="G117" s="14">
        <v>399965647</v>
      </c>
      <c r="H117" s="5" t="s">
        <v>448</v>
      </c>
      <c r="I117" s="5"/>
      <c r="J117" s="5"/>
      <c r="K117" s="8">
        <v>44238</v>
      </c>
      <c r="L117" s="8">
        <v>44540</v>
      </c>
      <c r="M117" s="11" t="str">
        <f t="shared" si="2"/>
        <v>100%</v>
      </c>
    </row>
    <row r="118" spans="1:13" ht="76.5" customHeight="1" x14ac:dyDescent="0.25">
      <c r="A118" s="5" t="s">
        <v>534</v>
      </c>
      <c r="B118" s="5" t="s">
        <v>527</v>
      </c>
      <c r="C118" s="6" t="s">
        <v>462</v>
      </c>
      <c r="D118" s="7" t="s">
        <v>463</v>
      </c>
      <c r="E118" s="27" t="s">
        <v>535</v>
      </c>
      <c r="F118" s="8">
        <v>44237</v>
      </c>
      <c r="G118" s="14">
        <v>92311264</v>
      </c>
      <c r="H118" s="5" t="s">
        <v>519</v>
      </c>
      <c r="I118" s="5"/>
      <c r="J118" s="5" t="s">
        <v>519</v>
      </c>
      <c r="K118" s="8">
        <v>44237</v>
      </c>
      <c r="L118" s="8">
        <v>44561</v>
      </c>
      <c r="M118" s="11" t="str">
        <f t="shared" si="2"/>
        <v>100%</v>
      </c>
    </row>
    <row r="119" spans="1:13" ht="76.5" customHeight="1" x14ac:dyDescent="0.25">
      <c r="A119" s="5" t="s">
        <v>536</v>
      </c>
      <c r="B119" s="5" t="s">
        <v>527</v>
      </c>
      <c r="C119" s="6" t="s">
        <v>462</v>
      </c>
      <c r="D119" s="7" t="s">
        <v>463</v>
      </c>
      <c r="E119" s="27" t="s">
        <v>537</v>
      </c>
      <c r="F119" s="8">
        <v>44237</v>
      </c>
      <c r="G119" s="14">
        <v>1079916480</v>
      </c>
      <c r="H119" s="5" t="s">
        <v>519</v>
      </c>
      <c r="I119" s="5"/>
      <c r="J119" s="5" t="s">
        <v>519</v>
      </c>
      <c r="K119" s="8">
        <v>44237</v>
      </c>
      <c r="L119" s="8">
        <v>44561</v>
      </c>
      <c r="M119" s="11" t="str">
        <f t="shared" si="2"/>
        <v>100%</v>
      </c>
    </row>
    <row r="120" spans="1:13" ht="76.5" customHeight="1" x14ac:dyDescent="0.25">
      <c r="A120" s="5" t="s">
        <v>538</v>
      </c>
      <c r="B120" s="5" t="s">
        <v>527</v>
      </c>
      <c r="C120" s="6" t="s">
        <v>462</v>
      </c>
      <c r="D120" s="7" t="s">
        <v>463</v>
      </c>
      <c r="E120" s="27" t="s">
        <v>539</v>
      </c>
      <c r="F120" s="8">
        <v>44237</v>
      </c>
      <c r="G120" s="14">
        <v>1061674000</v>
      </c>
      <c r="H120" s="5" t="s">
        <v>519</v>
      </c>
      <c r="I120" s="5"/>
      <c r="J120" s="5" t="s">
        <v>519</v>
      </c>
      <c r="K120" s="8">
        <v>44237</v>
      </c>
      <c r="L120" s="8">
        <v>44561</v>
      </c>
      <c r="M120" s="11" t="str">
        <f t="shared" si="2"/>
        <v>100%</v>
      </c>
    </row>
    <row r="121" spans="1:13" ht="76.5" customHeight="1" x14ac:dyDescent="0.25">
      <c r="A121" s="5" t="s">
        <v>540</v>
      </c>
      <c r="B121" s="5" t="s">
        <v>527</v>
      </c>
      <c r="C121" s="6" t="s">
        <v>462</v>
      </c>
      <c r="D121" s="7" t="s">
        <v>463</v>
      </c>
      <c r="E121" s="27" t="s">
        <v>541</v>
      </c>
      <c r="F121" s="8">
        <v>44237</v>
      </c>
      <c r="G121" s="14">
        <v>320923890</v>
      </c>
      <c r="H121" s="5" t="s">
        <v>519</v>
      </c>
      <c r="I121" s="5"/>
      <c r="J121" s="5" t="s">
        <v>519</v>
      </c>
      <c r="K121" s="8">
        <v>44237</v>
      </c>
      <c r="L121" s="8">
        <v>44561</v>
      </c>
      <c r="M121" s="11" t="str">
        <f t="shared" si="2"/>
        <v>100%</v>
      </c>
    </row>
    <row r="122" spans="1:13" ht="102" customHeight="1" x14ac:dyDescent="0.25">
      <c r="A122" s="5" t="s">
        <v>542</v>
      </c>
      <c r="B122" s="5" t="s">
        <v>527</v>
      </c>
      <c r="C122" s="6" t="s">
        <v>462</v>
      </c>
      <c r="D122" s="7" t="s">
        <v>463</v>
      </c>
      <c r="E122" s="27" t="s">
        <v>543</v>
      </c>
      <c r="F122" s="8">
        <v>44237</v>
      </c>
      <c r="G122" s="14">
        <v>134817992</v>
      </c>
      <c r="H122" s="5" t="s">
        <v>519</v>
      </c>
      <c r="I122" s="5"/>
      <c r="J122" s="5" t="s">
        <v>519</v>
      </c>
      <c r="K122" s="8">
        <v>44237</v>
      </c>
      <c r="L122" s="8">
        <v>44561</v>
      </c>
      <c r="M122" s="11" t="str">
        <f t="shared" si="2"/>
        <v>100%</v>
      </c>
    </row>
    <row r="123" spans="1:13" ht="76.5" customHeight="1" x14ac:dyDescent="0.25">
      <c r="A123" s="5" t="s">
        <v>544</v>
      </c>
      <c r="B123" s="5" t="s">
        <v>527</v>
      </c>
      <c r="C123" s="6" t="s">
        <v>462</v>
      </c>
      <c r="D123" s="7" t="s">
        <v>463</v>
      </c>
      <c r="E123" s="27" t="s">
        <v>545</v>
      </c>
      <c r="F123" s="8">
        <v>44237</v>
      </c>
      <c r="G123" s="14">
        <v>408900570</v>
      </c>
      <c r="H123" s="5" t="s">
        <v>519</v>
      </c>
      <c r="I123" s="5"/>
      <c r="J123" s="5" t="s">
        <v>519</v>
      </c>
      <c r="K123" s="8">
        <v>44237</v>
      </c>
      <c r="L123" s="8">
        <v>44561</v>
      </c>
      <c r="M123" s="11" t="str">
        <f t="shared" si="2"/>
        <v>100%</v>
      </c>
    </row>
    <row r="124" spans="1:13" ht="76.5" customHeight="1" x14ac:dyDescent="0.25">
      <c r="A124" s="5" t="s">
        <v>546</v>
      </c>
      <c r="B124" s="5" t="s">
        <v>547</v>
      </c>
      <c r="C124" s="6" t="s">
        <v>548</v>
      </c>
      <c r="D124" s="7" t="s">
        <v>549</v>
      </c>
      <c r="E124" s="27" t="s">
        <v>550</v>
      </c>
      <c r="F124" s="8">
        <v>44237</v>
      </c>
      <c r="G124" s="14">
        <v>1653048142</v>
      </c>
      <c r="H124" s="5" t="s">
        <v>551</v>
      </c>
      <c r="I124" s="5"/>
      <c r="J124" s="5" t="s">
        <v>551</v>
      </c>
      <c r="K124" s="8">
        <v>44238</v>
      </c>
      <c r="L124" s="8">
        <v>44560</v>
      </c>
      <c r="M124" s="11" t="str">
        <f t="shared" si="2"/>
        <v>100%</v>
      </c>
    </row>
    <row r="125" spans="1:13" ht="76.5" customHeight="1" x14ac:dyDescent="0.25">
      <c r="A125" s="5" t="s">
        <v>552</v>
      </c>
      <c r="B125" s="5" t="s">
        <v>142</v>
      </c>
      <c r="C125" s="6" t="s">
        <v>553</v>
      </c>
      <c r="D125" s="7" t="s">
        <v>554</v>
      </c>
      <c r="E125" s="27" t="s">
        <v>555</v>
      </c>
      <c r="F125" s="8">
        <v>44237</v>
      </c>
      <c r="G125" s="14">
        <v>1936657000</v>
      </c>
      <c r="H125" s="5" t="s">
        <v>388</v>
      </c>
      <c r="I125" s="5"/>
      <c r="J125" s="5" t="s">
        <v>388</v>
      </c>
      <c r="K125" s="8">
        <v>44237</v>
      </c>
      <c r="L125" s="8">
        <v>44561</v>
      </c>
      <c r="M125" s="11" t="str">
        <f t="shared" si="2"/>
        <v>100%</v>
      </c>
    </row>
    <row r="126" spans="1:13" ht="114" customHeight="1" x14ac:dyDescent="0.25">
      <c r="A126" s="5" t="s">
        <v>556</v>
      </c>
      <c r="B126" s="5" t="s">
        <v>16</v>
      </c>
      <c r="C126" s="6" t="s">
        <v>92</v>
      </c>
      <c r="D126" s="7" t="s">
        <v>25</v>
      </c>
      <c r="E126" s="27" t="s">
        <v>557</v>
      </c>
      <c r="F126" s="8">
        <v>44238</v>
      </c>
      <c r="G126" s="14">
        <v>6315024362</v>
      </c>
      <c r="H126" s="5" t="s">
        <v>448</v>
      </c>
      <c r="I126" s="5"/>
      <c r="J126" s="5" t="s">
        <v>448</v>
      </c>
      <c r="K126" s="8">
        <v>44238</v>
      </c>
      <c r="L126" s="8">
        <v>44540</v>
      </c>
      <c r="M126" s="11" t="str">
        <f t="shared" si="2"/>
        <v>100%</v>
      </c>
    </row>
    <row r="127" spans="1:13" ht="76.5" customHeight="1" x14ac:dyDescent="0.25">
      <c r="A127" s="5" t="s">
        <v>558</v>
      </c>
      <c r="B127" s="5" t="s">
        <v>87</v>
      </c>
      <c r="C127" s="6" t="s">
        <v>559</v>
      </c>
      <c r="D127" s="7" t="s">
        <v>560</v>
      </c>
      <c r="E127" s="27" t="s">
        <v>561</v>
      </c>
      <c r="F127" s="8">
        <v>44238</v>
      </c>
      <c r="G127" s="14">
        <v>6675612</v>
      </c>
      <c r="H127" s="5" t="s">
        <v>1604</v>
      </c>
      <c r="I127" s="5"/>
      <c r="J127" s="5" t="s">
        <v>59</v>
      </c>
      <c r="K127" s="8">
        <v>44238</v>
      </c>
      <c r="L127" s="8">
        <v>44602</v>
      </c>
      <c r="M127" s="11" t="str">
        <f t="shared" si="2"/>
        <v>88%</v>
      </c>
    </row>
    <row r="128" spans="1:13" ht="76.5" customHeight="1" x14ac:dyDescent="0.25">
      <c r="A128" s="5" t="s">
        <v>562</v>
      </c>
      <c r="B128" s="5" t="s">
        <v>273</v>
      </c>
      <c r="C128" s="6" t="s">
        <v>563</v>
      </c>
      <c r="D128" s="7" t="s">
        <v>564</v>
      </c>
      <c r="E128" s="27" t="s">
        <v>565</v>
      </c>
      <c r="F128" s="8">
        <v>44238</v>
      </c>
      <c r="G128" s="14">
        <v>26166662</v>
      </c>
      <c r="H128" s="5" t="s">
        <v>566</v>
      </c>
      <c r="I128" s="5"/>
      <c r="J128" s="5" t="s">
        <v>566</v>
      </c>
      <c r="K128" s="8">
        <v>44238</v>
      </c>
      <c r="L128" s="8">
        <v>44554</v>
      </c>
      <c r="M128" s="11" t="str">
        <f t="shared" si="2"/>
        <v>100%</v>
      </c>
    </row>
    <row r="129" spans="1:13" ht="76.5" customHeight="1" x14ac:dyDescent="0.25">
      <c r="A129" s="5" t="s">
        <v>567</v>
      </c>
      <c r="B129" s="5" t="s">
        <v>323</v>
      </c>
      <c r="C129" s="6" t="s">
        <v>568</v>
      </c>
      <c r="D129" s="7" t="s">
        <v>431</v>
      </c>
      <c r="E129" s="27" t="s">
        <v>569</v>
      </c>
      <c r="F129" s="8">
        <v>44239</v>
      </c>
      <c r="G129" s="14">
        <v>263799998</v>
      </c>
      <c r="H129" s="5" t="s">
        <v>448</v>
      </c>
      <c r="I129" s="5"/>
      <c r="J129" s="5" t="s">
        <v>448</v>
      </c>
      <c r="K129" s="8">
        <v>44239</v>
      </c>
      <c r="L129" s="8">
        <v>44541</v>
      </c>
      <c r="M129" s="11" t="str">
        <f t="shared" si="2"/>
        <v>100%</v>
      </c>
    </row>
    <row r="130" spans="1:13" ht="76.5" customHeight="1" x14ac:dyDescent="0.25">
      <c r="A130" s="5" t="s">
        <v>570</v>
      </c>
      <c r="B130" s="5" t="s">
        <v>323</v>
      </c>
      <c r="C130" s="6" t="s">
        <v>509</v>
      </c>
      <c r="D130" s="7" t="s">
        <v>510</v>
      </c>
      <c r="E130" s="27" t="s">
        <v>571</v>
      </c>
      <c r="F130" s="8">
        <v>44239</v>
      </c>
      <c r="G130" s="14">
        <v>832754870</v>
      </c>
      <c r="H130" s="5" t="s">
        <v>448</v>
      </c>
      <c r="I130" s="5"/>
      <c r="J130" s="5" t="s">
        <v>448</v>
      </c>
      <c r="K130" s="8">
        <v>44239</v>
      </c>
      <c r="L130" s="8">
        <v>44541</v>
      </c>
      <c r="M130" s="11" t="str">
        <f t="shared" si="2"/>
        <v>100%</v>
      </c>
    </row>
    <row r="131" spans="1:13" ht="123.75" customHeight="1" x14ac:dyDescent="0.25">
      <c r="A131" s="5" t="s">
        <v>572</v>
      </c>
      <c r="B131" s="5" t="s">
        <v>69</v>
      </c>
      <c r="C131" s="6" t="s">
        <v>573</v>
      </c>
      <c r="D131" s="7" t="s">
        <v>233</v>
      </c>
      <c r="E131" s="27" t="s">
        <v>574</v>
      </c>
      <c r="F131" s="8">
        <v>44239</v>
      </c>
      <c r="G131" s="14">
        <v>698783140</v>
      </c>
      <c r="H131" s="5" t="s">
        <v>551</v>
      </c>
      <c r="I131" s="5"/>
      <c r="J131" s="5" t="s">
        <v>551</v>
      </c>
      <c r="K131" s="8">
        <v>44243</v>
      </c>
      <c r="L131" s="8">
        <v>44561</v>
      </c>
      <c r="M131" s="11" t="str">
        <f t="shared" si="2"/>
        <v>100%</v>
      </c>
    </row>
    <row r="132" spans="1:13" ht="91.5" customHeight="1" x14ac:dyDescent="0.25">
      <c r="A132" s="5" t="s">
        <v>575</v>
      </c>
      <c r="B132" s="5" t="s">
        <v>323</v>
      </c>
      <c r="C132" s="6" t="s">
        <v>576</v>
      </c>
      <c r="D132" s="7" t="s">
        <v>577</v>
      </c>
      <c r="E132" s="27" t="s">
        <v>578</v>
      </c>
      <c r="F132" s="8">
        <v>44240</v>
      </c>
      <c r="G132" s="14">
        <v>931302106</v>
      </c>
      <c r="H132" s="5" t="s">
        <v>448</v>
      </c>
      <c r="I132" s="5" t="s">
        <v>579</v>
      </c>
      <c r="J132" s="5" t="s">
        <v>580</v>
      </c>
      <c r="K132" s="8">
        <v>44242</v>
      </c>
      <c r="L132" s="8">
        <v>44559</v>
      </c>
      <c r="M132" s="11" t="str">
        <f t="shared" si="2"/>
        <v>100%</v>
      </c>
    </row>
    <row r="133" spans="1:13" ht="95.25" customHeight="1" x14ac:dyDescent="0.25">
      <c r="A133" s="5" t="s">
        <v>581</v>
      </c>
      <c r="B133" s="5" t="s">
        <v>582</v>
      </c>
      <c r="C133" s="6" t="s">
        <v>583</v>
      </c>
      <c r="D133" s="7" t="s">
        <v>584</v>
      </c>
      <c r="E133" s="27" t="s">
        <v>585</v>
      </c>
      <c r="F133" s="8">
        <v>44243</v>
      </c>
      <c r="G133" s="14">
        <v>453175000</v>
      </c>
      <c r="H133" s="5" t="s">
        <v>586</v>
      </c>
      <c r="I133" s="5"/>
      <c r="J133" s="5" t="s">
        <v>586</v>
      </c>
      <c r="K133" s="8">
        <v>44243</v>
      </c>
      <c r="L133" s="8">
        <v>44555</v>
      </c>
      <c r="M133" s="11" t="str">
        <f t="shared" si="2"/>
        <v>100%</v>
      </c>
    </row>
    <row r="134" spans="1:13" ht="109.5" customHeight="1" x14ac:dyDescent="0.25">
      <c r="A134" s="5" t="s">
        <v>587</v>
      </c>
      <c r="B134" s="5" t="s">
        <v>16</v>
      </c>
      <c r="C134" s="6" t="s">
        <v>588</v>
      </c>
      <c r="D134" s="7">
        <v>890904996</v>
      </c>
      <c r="E134" s="27" t="s">
        <v>589</v>
      </c>
      <c r="F134" s="8"/>
      <c r="G134" s="14">
        <v>0</v>
      </c>
      <c r="H134" s="5" t="s">
        <v>1605</v>
      </c>
      <c r="I134" s="5"/>
      <c r="J134" s="5" t="s">
        <v>1605</v>
      </c>
      <c r="K134" s="8">
        <v>44250</v>
      </c>
      <c r="L134" s="8">
        <v>44251</v>
      </c>
      <c r="M134" s="11" t="str">
        <f t="shared" si="2"/>
        <v>100%</v>
      </c>
    </row>
    <row r="135" spans="1:13" ht="76.5" customHeight="1" x14ac:dyDescent="0.25">
      <c r="A135" s="5" t="s">
        <v>590</v>
      </c>
      <c r="B135" s="5" t="s">
        <v>323</v>
      </c>
      <c r="C135" s="6" t="s">
        <v>591</v>
      </c>
      <c r="D135" s="7" t="s">
        <v>592</v>
      </c>
      <c r="E135" s="27" t="s">
        <v>593</v>
      </c>
      <c r="F135" s="8">
        <v>44243</v>
      </c>
      <c r="G135" s="14">
        <v>129750000</v>
      </c>
      <c r="H135" s="5" t="s">
        <v>360</v>
      </c>
      <c r="I135" s="5"/>
      <c r="J135" s="5" t="s">
        <v>360</v>
      </c>
      <c r="K135" s="8">
        <v>44243</v>
      </c>
      <c r="L135" s="8">
        <v>44545</v>
      </c>
      <c r="M135" s="11" t="str">
        <f t="shared" si="2"/>
        <v>100%</v>
      </c>
    </row>
    <row r="136" spans="1:13" ht="76.5" customHeight="1" x14ac:dyDescent="0.25">
      <c r="A136" s="5" t="s">
        <v>594</v>
      </c>
      <c r="B136" s="5" t="s">
        <v>332</v>
      </c>
      <c r="C136" s="6" t="s">
        <v>595</v>
      </c>
      <c r="D136" s="7" t="s">
        <v>596</v>
      </c>
      <c r="E136" s="27" t="s">
        <v>597</v>
      </c>
      <c r="F136" s="8">
        <v>44244</v>
      </c>
      <c r="G136" s="14">
        <v>2420000000</v>
      </c>
      <c r="H136" s="5" t="s">
        <v>598</v>
      </c>
      <c r="I136" s="5"/>
      <c r="J136" s="5" t="s">
        <v>598</v>
      </c>
      <c r="K136" s="8">
        <v>44245</v>
      </c>
      <c r="L136" s="8">
        <v>44561</v>
      </c>
      <c r="M136" s="11" t="str">
        <f t="shared" si="2"/>
        <v>100%</v>
      </c>
    </row>
    <row r="137" spans="1:13" ht="76.5" customHeight="1" x14ac:dyDescent="0.25">
      <c r="A137" s="5" t="s">
        <v>599</v>
      </c>
      <c r="B137" s="5" t="s">
        <v>600</v>
      </c>
      <c r="C137" s="6" t="s">
        <v>601</v>
      </c>
      <c r="D137" s="7" t="s">
        <v>602</v>
      </c>
      <c r="E137" s="27" t="s">
        <v>603</v>
      </c>
      <c r="F137" s="8">
        <v>44244</v>
      </c>
      <c r="G137" s="14">
        <v>710000000</v>
      </c>
      <c r="H137" s="5" t="s">
        <v>360</v>
      </c>
      <c r="I137" s="5"/>
      <c r="J137" s="5" t="s">
        <v>360</v>
      </c>
      <c r="K137" s="8">
        <v>44245</v>
      </c>
      <c r="L137" s="8">
        <v>44547</v>
      </c>
      <c r="M137" s="11" t="str">
        <f t="shared" si="2"/>
        <v>100%</v>
      </c>
    </row>
    <row r="138" spans="1:13" ht="76.5" customHeight="1" x14ac:dyDescent="0.25">
      <c r="A138" s="5" t="s">
        <v>604</v>
      </c>
      <c r="B138" s="5" t="s">
        <v>605</v>
      </c>
      <c r="C138" s="6" t="s">
        <v>606</v>
      </c>
      <c r="D138" s="7" t="s">
        <v>607</v>
      </c>
      <c r="E138" s="27" t="s">
        <v>608</v>
      </c>
      <c r="F138" s="8">
        <v>44245</v>
      </c>
      <c r="G138" s="14">
        <v>51300000</v>
      </c>
      <c r="H138" s="5" t="s">
        <v>609</v>
      </c>
      <c r="I138" s="5"/>
      <c r="J138" s="5" t="s">
        <v>609</v>
      </c>
      <c r="K138" s="8">
        <v>44245</v>
      </c>
      <c r="L138" s="8">
        <v>44555</v>
      </c>
      <c r="M138" s="11" t="str">
        <f t="shared" si="2"/>
        <v>100%</v>
      </c>
    </row>
    <row r="139" spans="1:13" ht="76.5" customHeight="1" x14ac:dyDescent="0.25">
      <c r="A139" s="5" t="s">
        <v>610</v>
      </c>
      <c r="B139" s="5" t="s">
        <v>370</v>
      </c>
      <c r="C139" s="6" t="s">
        <v>611</v>
      </c>
      <c r="D139" s="7">
        <v>1036631760</v>
      </c>
      <c r="E139" s="27" t="s">
        <v>612</v>
      </c>
      <c r="F139" s="8">
        <v>44246</v>
      </c>
      <c r="G139" s="14">
        <v>30030000</v>
      </c>
      <c r="H139" s="5" t="s">
        <v>448</v>
      </c>
      <c r="I139" s="5"/>
      <c r="J139" s="5" t="s">
        <v>448</v>
      </c>
      <c r="K139" s="8">
        <v>44246</v>
      </c>
      <c r="L139" s="8">
        <v>44548</v>
      </c>
      <c r="M139" s="11" t="str">
        <f t="shared" si="2"/>
        <v>100%</v>
      </c>
    </row>
    <row r="140" spans="1:13" ht="76.5" customHeight="1" x14ac:dyDescent="0.25">
      <c r="A140" s="5" t="s">
        <v>613</v>
      </c>
      <c r="B140" s="5" t="s">
        <v>87</v>
      </c>
      <c r="C140" s="6" t="s">
        <v>614</v>
      </c>
      <c r="D140" s="7" t="s">
        <v>615</v>
      </c>
      <c r="E140" s="27" t="s">
        <v>616</v>
      </c>
      <c r="F140" s="8">
        <v>44249</v>
      </c>
      <c r="G140" s="14">
        <v>85708208</v>
      </c>
      <c r="H140" s="5" t="s">
        <v>586</v>
      </c>
      <c r="I140" s="5"/>
      <c r="J140" s="5" t="s">
        <v>586</v>
      </c>
      <c r="K140" s="8">
        <v>44249</v>
      </c>
      <c r="L140" s="8">
        <v>44561</v>
      </c>
      <c r="M140" s="11" t="str">
        <f t="shared" si="2"/>
        <v>100%</v>
      </c>
    </row>
    <row r="141" spans="1:13" ht="76.5" customHeight="1" x14ac:dyDescent="0.25">
      <c r="A141" s="5" t="s">
        <v>617</v>
      </c>
      <c r="B141" s="5" t="s">
        <v>618</v>
      </c>
      <c r="C141" s="6" t="s">
        <v>619</v>
      </c>
      <c r="D141" s="7" t="s">
        <v>120</v>
      </c>
      <c r="E141" s="27" t="s">
        <v>620</v>
      </c>
      <c r="F141" s="8">
        <v>44251</v>
      </c>
      <c r="G141" s="14">
        <v>744885645</v>
      </c>
      <c r="H141" s="5" t="s">
        <v>448</v>
      </c>
      <c r="I141" s="5"/>
      <c r="J141" s="5" t="s">
        <v>448</v>
      </c>
      <c r="K141" s="8">
        <v>44251</v>
      </c>
      <c r="L141" s="8">
        <v>44553</v>
      </c>
      <c r="M141" s="11" t="str">
        <f t="shared" si="2"/>
        <v>100%</v>
      </c>
    </row>
    <row r="142" spans="1:13" ht="76.5" customHeight="1" x14ac:dyDescent="0.25">
      <c r="A142" s="5" t="s">
        <v>621</v>
      </c>
      <c r="B142" s="5" t="s">
        <v>87</v>
      </c>
      <c r="C142" s="6" t="s">
        <v>622</v>
      </c>
      <c r="D142" s="7" t="s">
        <v>623</v>
      </c>
      <c r="E142" s="27" t="s">
        <v>624</v>
      </c>
      <c r="F142" s="8">
        <v>44251</v>
      </c>
      <c r="G142" s="14">
        <v>34878900</v>
      </c>
      <c r="H142" s="5" t="s">
        <v>299</v>
      </c>
      <c r="I142" s="5"/>
      <c r="J142" s="5" t="s">
        <v>299</v>
      </c>
      <c r="K142" s="8">
        <v>44252</v>
      </c>
      <c r="L142" s="8">
        <v>44493</v>
      </c>
      <c r="M142" s="11" t="str">
        <f t="shared" si="2"/>
        <v>100%</v>
      </c>
    </row>
    <row r="143" spans="1:13" ht="76.5" customHeight="1" x14ac:dyDescent="0.25">
      <c r="A143" s="5" t="s">
        <v>625</v>
      </c>
      <c r="B143" s="5" t="s">
        <v>626</v>
      </c>
      <c r="C143" s="6" t="s">
        <v>627</v>
      </c>
      <c r="D143" s="7" t="s">
        <v>628</v>
      </c>
      <c r="E143" s="27" t="s">
        <v>629</v>
      </c>
      <c r="F143" s="8">
        <v>44251</v>
      </c>
      <c r="G143" s="14">
        <v>42500000</v>
      </c>
      <c r="H143" s="5" t="s">
        <v>448</v>
      </c>
      <c r="I143" s="5"/>
      <c r="J143" s="5" t="s">
        <v>448</v>
      </c>
      <c r="K143" s="8">
        <v>44252</v>
      </c>
      <c r="L143" s="8">
        <v>44554</v>
      </c>
      <c r="M143" s="11" t="str">
        <f t="shared" si="2"/>
        <v>100%</v>
      </c>
    </row>
    <row r="144" spans="1:13" ht="76.5" customHeight="1" x14ac:dyDescent="0.25">
      <c r="A144" s="5" t="s">
        <v>630</v>
      </c>
      <c r="B144" s="5" t="s">
        <v>626</v>
      </c>
      <c r="C144" s="6" t="s">
        <v>631</v>
      </c>
      <c r="D144" s="7" t="s">
        <v>632</v>
      </c>
      <c r="E144" s="27" t="s">
        <v>633</v>
      </c>
      <c r="F144" s="8">
        <v>44251</v>
      </c>
      <c r="G144" s="14">
        <v>619100000</v>
      </c>
      <c r="H144" s="5" t="s">
        <v>448</v>
      </c>
      <c r="I144" s="5"/>
      <c r="J144" s="5" t="s">
        <v>448</v>
      </c>
      <c r="K144" s="8">
        <v>44252</v>
      </c>
      <c r="L144" s="8">
        <v>44554</v>
      </c>
      <c r="M144" s="11" t="str">
        <f t="shared" si="2"/>
        <v>100%</v>
      </c>
    </row>
    <row r="145" spans="1:13" ht="76.5" customHeight="1" x14ac:dyDescent="0.25">
      <c r="A145" s="5" t="s">
        <v>634</v>
      </c>
      <c r="B145" s="5" t="s">
        <v>455</v>
      </c>
      <c r="C145" s="6" t="s">
        <v>635</v>
      </c>
      <c r="D145" s="7" t="s">
        <v>636</v>
      </c>
      <c r="E145" s="27" t="s">
        <v>637</v>
      </c>
      <c r="F145" s="8">
        <v>44252</v>
      </c>
      <c r="G145" s="14">
        <v>77250000</v>
      </c>
      <c r="H145" s="5" t="s">
        <v>448</v>
      </c>
      <c r="I145" s="5"/>
      <c r="J145" s="5" t="s">
        <v>448</v>
      </c>
      <c r="K145" s="8">
        <v>44253</v>
      </c>
      <c r="L145" s="8">
        <v>44555</v>
      </c>
      <c r="M145" s="11" t="str">
        <f t="shared" si="2"/>
        <v>100%</v>
      </c>
    </row>
    <row r="146" spans="1:13" ht="99" customHeight="1" x14ac:dyDescent="0.25">
      <c r="A146" s="5" t="s">
        <v>638</v>
      </c>
      <c r="B146" s="5" t="s">
        <v>420</v>
      </c>
      <c r="C146" s="6" t="s">
        <v>639</v>
      </c>
      <c r="D146" s="7" t="s">
        <v>431</v>
      </c>
      <c r="E146" s="27" t="s">
        <v>640</v>
      </c>
      <c r="F146" s="8">
        <v>44252</v>
      </c>
      <c r="G146" s="14">
        <v>8271732755</v>
      </c>
      <c r="H146" s="5" t="s">
        <v>1628</v>
      </c>
      <c r="I146" s="6" t="s">
        <v>1629</v>
      </c>
      <c r="J146" s="5" t="s">
        <v>699</v>
      </c>
      <c r="K146" s="8">
        <v>44253</v>
      </c>
      <c r="L146" s="8">
        <v>44736</v>
      </c>
      <c r="M146" s="11" t="str">
        <f t="shared" si="2"/>
        <v>64%</v>
      </c>
    </row>
    <row r="147" spans="1:13" ht="76.5" customHeight="1" x14ac:dyDescent="0.25">
      <c r="A147" s="5" t="s">
        <v>641</v>
      </c>
      <c r="B147" s="5" t="s">
        <v>118</v>
      </c>
      <c r="C147" s="6" t="s">
        <v>642</v>
      </c>
      <c r="D147" s="7" t="s">
        <v>643</v>
      </c>
      <c r="E147" s="27" t="s">
        <v>644</v>
      </c>
      <c r="F147" s="8">
        <v>44253</v>
      </c>
      <c r="G147" s="14">
        <v>21500000</v>
      </c>
      <c r="H147" s="5" t="s">
        <v>59</v>
      </c>
      <c r="I147" s="5"/>
      <c r="J147" s="5" t="s">
        <v>59</v>
      </c>
      <c r="K147" s="8">
        <v>44253</v>
      </c>
      <c r="L147" s="8">
        <v>44617</v>
      </c>
      <c r="M147" s="11" t="str">
        <f t="shared" si="2"/>
        <v>84%</v>
      </c>
    </row>
    <row r="148" spans="1:13" ht="76.5" customHeight="1" x14ac:dyDescent="0.25">
      <c r="A148" s="5" t="s">
        <v>645</v>
      </c>
      <c r="B148" s="5" t="s">
        <v>646</v>
      </c>
      <c r="C148" s="6" t="s">
        <v>647</v>
      </c>
      <c r="D148" s="7" t="s">
        <v>648</v>
      </c>
      <c r="E148" s="27" t="s">
        <v>649</v>
      </c>
      <c r="F148" s="8">
        <v>44253</v>
      </c>
      <c r="G148" s="14">
        <v>25750000</v>
      </c>
      <c r="H148" s="5" t="s">
        <v>448</v>
      </c>
      <c r="I148" s="5"/>
      <c r="J148" s="5" t="s">
        <v>448</v>
      </c>
      <c r="K148" s="8">
        <v>44253</v>
      </c>
      <c r="L148" s="8">
        <v>44555</v>
      </c>
      <c r="M148" s="11" t="str">
        <f t="shared" si="2"/>
        <v>100%</v>
      </c>
    </row>
    <row r="149" spans="1:13" ht="76.5" customHeight="1" x14ac:dyDescent="0.25">
      <c r="A149" s="5" t="s">
        <v>650</v>
      </c>
      <c r="B149" s="5" t="s">
        <v>97</v>
      </c>
      <c r="C149" s="6" t="s">
        <v>651</v>
      </c>
      <c r="D149" s="7" t="s">
        <v>652</v>
      </c>
      <c r="E149" s="27" t="s">
        <v>653</v>
      </c>
      <c r="F149" s="8">
        <v>44254</v>
      </c>
      <c r="G149" s="14">
        <v>43000000</v>
      </c>
      <c r="H149" s="5" t="s">
        <v>448</v>
      </c>
      <c r="I149" s="5"/>
      <c r="J149" s="5" t="s">
        <v>448</v>
      </c>
      <c r="K149" s="8">
        <v>44256</v>
      </c>
      <c r="L149" s="8">
        <v>44561</v>
      </c>
      <c r="M149" s="11" t="str">
        <f t="shared" si="2"/>
        <v>100%</v>
      </c>
    </row>
    <row r="150" spans="1:13" ht="76.5" customHeight="1" x14ac:dyDescent="0.25">
      <c r="A150" s="5" t="s">
        <v>654</v>
      </c>
      <c r="B150" s="5" t="s">
        <v>97</v>
      </c>
      <c r="C150" s="6" t="s">
        <v>655</v>
      </c>
      <c r="D150" s="7" t="s">
        <v>656</v>
      </c>
      <c r="E150" s="27" t="s">
        <v>657</v>
      </c>
      <c r="F150" s="8">
        <v>44254</v>
      </c>
      <c r="G150" s="14">
        <v>43000000</v>
      </c>
      <c r="H150" s="5" t="s">
        <v>448</v>
      </c>
      <c r="I150" s="5"/>
      <c r="J150" s="5" t="s">
        <v>448</v>
      </c>
      <c r="K150" s="8">
        <v>44256</v>
      </c>
      <c r="L150" s="8">
        <v>44561</v>
      </c>
      <c r="M150" s="11" t="str">
        <f t="shared" si="2"/>
        <v>100%</v>
      </c>
    </row>
    <row r="151" spans="1:13" ht="106.5" customHeight="1" x14ac:dyDescent="0.25">
      <c r="A151" s="5" t="s">
        <v>658</v>
      </c>
      <c r="B151" s="5" t="s">
        <v>166</v>
      </c>
      <c r="C151" s="6" t="s">
        <v>659</v>
      </c>
      <c r="D151" s="7" t="s">
        <v>660</v>
      </c>
      <c r="E151" s="27" t="s">
        <v>661</v>
      </c>
      <c r="F151" s="8">
        <v>44256</v>
      </c>
      <c r="G151" s="14">
        <v>440125044</v>
      </c>
      <c r="H151" s="5" t="s">
        <v>662</v>
      </c>
      <c r="I151" s="5"/>
      <c r="J151" s="5" t="s">
        <v>662</v>
      </c>
      <c r="K151" s="8">
        <v>44256</v>
      </c>
      <c r="L151" s="8">
        <v>44545</v>
      </c>
      <c r="M151" s="11" t="str">
        <f t="shared" si="2"/>
        <v>100%</v>
      </c>
    </row>
    <row r="152" spans="1:13" ht="76.5" customHeight="1" x14ac:dyDescent="0.25">
      <c r="A152" s="5" t="s">
        <v>663</v>
      </c>
      <c r="B152" s="5" t="s">
        <v>664</v>
      </c>
      <c r="C152" s="6" t="s">
        <v>665</v>
      </c>
      <c r="D152" s="7" t="s">
        <v>666</v>
      </c>
      <c r="E152" s="27" t="s">
        <v>667</v>
      </c>
      <c r="F152" s="8">
        <v>44259</v>
      </c>
      <c r="G152" s="14">
        <v>72000000</v>
      </c>
      <c r="H152" s="5" t="s">
        <v>668</v>
      </c>
      <c r="I152" s="5"/>
      <c r="J152" s="5" t="s">
        <v>668</v>
      </c>
      <c r="K152" s="8">
        <v>44260</v>
      </c>
      <c r="L152" s="8">
        <v>44558</v>
      </c>
      <c r="M152" s="11" t="str">
        <f t="shared" si="2"/>
        <v>100%</v>
      </c>
    </row>
    <row r="153" spans="1:13" ht="76.5" customHeight="1" x14ac:dyDescent="0.25">
      <c r="A153" s="5" t="s">
        <v>669</v>
      </c>
      <c r="B153" s="5" t="s">
        <v>332</v>
      </c>
      <c r="C153" s="6" t="s">
        <v>670</v>
      </c>
      <c r="D153" s="7" t="s">
        <v>671</v>
      </c>
      <c r="E153" s="27" t="s">
        <v>672</v>
      </c>
      <c r="F153" s="8">
        <v>44259</v>
      </c>
      <c r="G153" s="14">
        <v>40000000</v>
      </c>
      <c r="H153" s="5" t="s">
        <v>673</v>
      </c>
      <c r="I153" s="5"/>
      <c r="J153" s="5" t="s">
        <v>673</v>
      </c>
      <c r="K153" s="8">
        <v>44259</v>
      </c>
      <c r="L153" s="8">
        <v>44561</v>
      </c>
      <c r="M153" s="11" t="str">
        <f t="shared" ref="M153:M193" si="3">IF((ROUND((($N$22-$K153)/(EDATE($L153,0)-$K153)*100),2))&gt;100,"100%",CONCATENATE((ROUND((($N$22-$K153)/(EDATE($L153,0)-$K153)*100),0)),"%"))</f>
        <v>100%</v>
      </c>
    </row>
    <row r="154" spans="1:13" ht="76.5" customHeight="1" x14ac:dyDescent="0.25">
      <c r="A154" s="5" t="s">
        <v>674</v>
      </c>
      <c r="B154" s="5" t="s">
        <v>675</v>
      </c>
      <c r="C154" s="6" t="s">
        <v>676</v>
      </c>
      <c r="D154" s="7" t="s">
        <v>431</v>
      </c>
      <c r="E154" s="27" t="s">
        <v>677</v>
      </c>
      <c r="F154" s="8">
        <v>44259</v>
      </c>
      <c r="G154" s="14">
        <v>100000000</v>
      </c>
      <c r="H154" s="5" t="s">
        <v>678</v>
      </c>
      <c r="I154" s="6" t="s">
        <v>679</v>
      </c>
      <c r="J154" s="5" t="s">
        <v>680</v>
      </c>
      <c r="K154" s="8">
        <v>44260</v>
      </c>
      <c r="L154" s="8">
        <v>44534</v>
      </c>
      <c r="M154" s="11" t="str">
        <f t="shared" si="3"/>
        <v>100%</v>
      </c>
    </row>
    <row r="155" spans="1:13" ht="76.5" customHeight="1" x14ac:dyDescent="0.25">
      <c r="A155" s="5" t="s">
        <v>681</v>
      </c>
      <c r="B155" s="5" t="s">
        <v>455</v>
      </c>
      <c r="C155" s="6" t="s">
        <v>682</v>
      </c>
      <c r="D155" s="7" t="s">
        <v>683</v>
      </c>
      <c r="E155" s="27" t="s">
        <v>684</v>
      </c>
      <c r="F155" s="8">
        <v>44259</v>
      </c>
      <c r="G155" s="14">
        <v>148000000</v>
      </c>
      <c r="H155" s="5" t="s">
        <v>66</v>
      </c>
      <c r="I155" s="5" t="s">
        <v>685</v>
      </c>
      <c r="J155" s="5" t="s">
        <v>678</v>
      </c>
      <c r="K155" s="8">
        <v>44260</v>
      </c>
      <c r="L155" s="8">
        <v>44473</v>
      </c>
      <c r="M155" s="11" t="str">
        <f t="shared" si="3"/>
        <v>100%</v>
      </c>
    </row>
    <row r="156" spans="1:13" ht="76.5" customHeight="1" x14ac:dyDescent="0.25">
      <c r="A156" s="5" t="s">
        <v>686</v>
      </c>
      <c r="B156" s="5" t="s">
        <v>332</v>
      </c>
      <c r="C156" s="6" t="s">
        <v>687</v>
      </c>
      <c r="D156" s="7" t="s">
        <v>688</v>
      </c>
      <c r="E156" s="27" t="s">
        <v>689</v>
      </c>
      <c r="F156" s="8">
        <v>44259</v>
      </c>
      <c r="G156" s="14">
        <v>48282967</v>
      </c>
      <c r="H156" s="5" t="s">
        <v>690</v>
      </c>
      <c r="I156" s="5"/>
      <c r="J156" s="5" t="s">
        <v>690</v>
      </c>
      <c r="K156" s="8">
        <v>44260</v>
      </c>
      <c r="L156" s="8">
        <v>44547</v>
      </c>
      <c r="M156" s="11" t="str">
        <f t="shared" si="3"/>
        <v>100%</v>
      </c>
    </row>
    <row r="157" spans="1:13" ht="76.5" customHeight="1" x14ac:dyDescent="0.25">
      <c r="A157" s="5" t="s">
        <v>691</v>
      </c>
      <c r="B157" s="5" t="s">
        <v>69</v>
      </c>
      <c r="C157" s="6" t="s">
        <v>692</v>
      </c>
      <c r="D157" s="7" t="s">
        <v>554</v>
      </c>
      <c r="E157" s="27" t="s">
        <v>693</v>
      </c>
      <c r="F157" s="8">
        <v>44259</v>
      </c>
      <c r="G157" s="14">
        <v>560000000</v>
      </c>
      <c r="H157" s="5" t="s">
        <v>694</v>
      </c>
      <c r="I157" s="5"/>
      <c r="J157" s="5" t="s">
        <v>694</v>
      </c>
      <c r="K157" s="8">
        <v>44259</v>
      </c>
      <c r="L157" s="8">
        <v>44538</v>
      </c>
      <c r="M157" s="11" t="str">
        <f t="shared" si="3"/>
        <v>100%</v>
      </c>
    </row>
    <row r="158" spans="1:13" ht="91.5" customHeight="1" x14ac:dyDescent="0.25">
      <c r="A158" s="5" t="s">
        <v>695</v>
      </c>
      <c r="B158" s="5" t="s">
        <v>508</v>
      </c>
      <c r="C158" s="6" t="s">
        <v>92</v>
      </c>
      <c r="D158" s="7" t="s">
        <v>25</v>
      </c>
      <c r="E158" s="27" t="s">
        <v>696</v>
      </c>
      <c r="F158" s="8">
        <v>44260</v>
      </c>
      <c r="G158" s="14">
        <v>946011570</v>
      </c>
      <c r="H158" s="5" t="s">
        <v>697</v>
      </c>
      <c r="I158" s="27" t="s">
        <v>698</v>
      </c>
      <c r="J158" s="5" t="s">
        <v>699</v>
      </c>
      <c r="K158" s="8">
        <v>44260</v>
      </c>
      <c r="L158" s="8">
        <v>44742</v>
      </c>
      <c r="M158" s="11" t="str">
        <f t="shared" si="3"/>
        <v>62%</v>
      </c>
    </row>
    <row r="159" spans="1:13" ht="98.25" customHeight="1" x14ac:dyDescent="0.25">
      <c r="A159" s="5" t="s">
        <v>700</v>
      </c>
      <c r="B159" s="5" t="s">
        <v>508</v>
      </c>
      <c r="C159" s="6" t="s">
        <v>701</v>
      </c>
      <c r="D159" s="7" t="s">
        <v>702</v>
      </c>
      <c r="E159" s="27" t="s">
        <v>703</v>
      </c>
      <c r="F159" s="8">
        <v>44260</v>
      </c>
      <c r="G159" s="14">
        <v>199920000</v>
      </c>
      <c r="H159" s="5" t="s">
        <v>662</v>
      </c>
      <c r="I159" s="27"/>
      <c r="J159" s="5" t="s">
        <v>662</v>
      </c>
      <c r="K159" s="8">
        <v>44264</v>
      </c>
      <c r="L159" s="8">
        <v>44538</v>
      </c>
      <c r="M159" s="11" t="str">
        <f t="shared" si="3"/>
        <v>100%</v>
      </c>
    </row>
    <row r="160" spans="1:13" ht="76.5" customHeight="1" x14ac:dyDescent="0.25">
      <c r="A160" s="5" t="s">
        <v>704</v>
      </c>
      <c r="B160" s="5" t="s">
        <v>16</v>
      </c>
      <c r="C160" s="6" t="s">
        <v>705</v>
      </c>
      <c r="D160" s="7" t="s">
        <v>706</v>
      </c>
      <c r="E160" s="27" t="s">
        <v>707</v>
      </c>
      <c r="F160" s="8">
        <v>44263</v>
      </c>
      <c r="G160" s="14">
        <v>62140000</v>
      </c>
      <c r="H160" s="5" t="s">
        <v>708</v>
      </c>
      <c r="I160" s="5"/>
      <c r="J160" s="5" t="s">
        <v>708</v>
      </c>
      <c r="K160" s="8">
        <v>44263</v>
      </c>
      <c r="L160" s="8">
        <v>44554</v>
      </c>
      <c r="M160" s="11" t="str">
        <f t="shared" si="3"/>
        <v>100%</v>
      </c>
    </row>
    <row r="161" spans="1:13" ht="76.5" customHeight="1" x14ac:dyDescent="0.25">
      <c r="A161" s="5" t="s">
        <v>709</v>
      </c>
      <c r="B161" s="5" t="s">
        <v>332</v>
      </c>
      <c r="C161" s="6" t="s">
        <v>710</v>
      </c>
      <c r="D161" s="7" t="s">
        <v>711</v>
      </c>
      <c r="E161" s="27" t="s">
        <v>712</v>
      </c>
      <c r="F161" s="8">
        <v>44263</v>
      </c>
      <c r="G161" s="14">
        <v>23250000</v>
      </c>
      <c r="H161" s="5" t="s">
        <v>713</v>
      </c>
      <c r="I161" s="5"/>
      <c r="J161" s="5" t="s">
        <v>713</v>
      </c>
      <c r="K161" s="8">
        <v>44263</v>
      </c>
      <c r="L161" s="8">
        <v>44561</v>
      </c>
      <c r="M161" s="11" t="str">
        <f t="shared" si="3"/>
        <v>100%</v>
      </c>
    </row>
    <row r="162" spans="1:13" ht="76.5" customHeight="1" x14ac:dyDescent="0.25">
      <c r="A162" s="5" t="s">
        <v>714</v>
      </c>
      <c r="B162" s="5" t="s">
        <v>715</v>
      </c>
      <c r="C162" s="6" t="s">
        <v>716</v>
      </c>
      <c r="D162" s="7" t="s">
        <v>717</v>
      </c>
      <c r="E162" s="27" t="s">
        <v>718</v>
      </c>
      <c r="F162" s="8">
        <v>44263</v>
      </c>
      <c r="G162" s="14">
        <v>50000000</v>
      </c>
      <c r="H162" s="5" t="s">
        <v>694</v>
      </c>
      <c r="I162" s="5"/>
      <c r="J162" s="5" t="s">
        <v>694</v>
      </c>
      <c r="K162" s="8">
        <v>44265</v>
      </c>
      <c r="L162" s="8">
        <v>44554</v>
      </c>
      <c r="M162" s="11" t="str">
        <f t="shared" si="3"/>
        <v>100%</v>
      </c>
    </row>
    <row r="163" spans="1:13" ht="76.5" customHeight="1" x14ac:dyDescent="0.25">
      <c r="A163" s="5" t="s">
        <v>719</v>
      </c>
      <c r="B163" s="5" t="s">
        <v>720</v>
      </c>
      <c r="C163" s="6" t="s">
        <v>721</v>
      </c>
      <c r="D163" s="7" t="s">
        <v>722</v>
      </c>
      <c r="E163" s="27" t="s">
        <v>723</v>
      </c>
      <c r="F163" s="8">
        <v>44263</v>
      </c>
      <c r="G163" s="14">
        <v>1684040400</v>
      </c>
      <c r="H163" s="5" t="s">
        <v>724</v>
      </c>
      <c r="I163" s="5"/>
      <c r="J163" s="5" t="s">
        <v>724</v>
      </c>
      <c r="K163" s="8">
        <v>44265</v>
      </c>
      <c r="L163" s="8">
        <v>44554</v>
      </c>
      <c r="M163" s="11" t="str">
        <f t="shared" si="3"/>
        <v>100%</v>
      </c>
    </row>
    <row r="164" spans="1:13" ht="76.5" customHeight="1" x14ac:dyDescent="0.25">
      <c r="A164" s="5" t="s">
        <v>725</v>
      </c>
      <c r="B164" s="5" t="s">
        <v>726</v>
      </c>
      <c r="C164" s="6" t="s">
        <v>727</v>
      </c>
      <c r="D164" s="7" t="s">
        <v>728</v>
      </c>
      <c r="E164" s="27" t="s">
        <v>729</v>
      </c>
      <c r="F164" s="8">
        <v>44266</v>
      </c>
      <c r="G164" s="14">
        <v>53960000</v>
      </c>
      <c r="H164" s="5" t="s">
        <v>724</v>
      </c>
      <c r="I164" s="5"/>
      <c r="J164" s="5" t="s">
        <v>724</v>
      </c>
      <c r="K164" s="8">
        <v>44266</v>
      </c>
      <c r="L164" s="8">
        <v>44555</v>
      </c>
      <c r="M164" s="11" t="str">
        <f t="shared" si="3"/>
        <v>100%</v>
      </c>
    </row>
    <row r="165" spans="1:13" ht="137.25" customHeight="1" x14ac:dyDescent="0.25">
      <c r="A165" s="5" t="s">
        <v>730</v>
      </c>
      <c r="B165" s="5" t="s">
        <v>332</v>
      </c>
      <c r="C165" s="6" t="s">
        <v>731</v>
      </c>
      <c r="D165" s="7" t="s">
        <v>732</v>
      </c>
      <c r="E165" s="27" t="s">
        <v>733</v>
      </c>
      <c r="F165" s="8">
        <v>44266</v>
      </c>
      <c r="G165" s="14">
        <v>100000000</v>
      </c>
      <c r="H165" s="5" t="s">
        <v>734</v>
      </c>
      <c r="I165" s="5"/>
      <c r="J165" s="5" t="s">
        <v>734</v>
      </c>
      <c r="K165" s="8">
        <v>44267</v>
      </c>
      <c r="L165" s="8">
        <v>44561</v>
      </c>
      <c r="M165" s="11" t="str">
        <f t="shared" si="3"/>
        <v>100%</v>
      </c>
    </row>
    <row r="166" spans="1:13" ht="76.5" customHeight="1" x14ac:dyDescent="0.25">
      <c r="A166" s="5" t="s">
        <v>735</v>
      </c>
      <c r="B166" s="5" t="s">
        <v>87</v>
      </c>
      <c r="C166" s="6" t="s">
        <v>736</v>
      </c>
      <c r="D166" s="7" t="s">
        <v>554</v>
      </c>
      <c r="E166" s="27" t="s">
        <v>737</v>
      </c>
      <c r="F166" s="8">
        <v>44266</v>
      </c>
      <c r="G166" s="14">
        <v>877753672</v>
      </c>
      <c r="H166" s="5" t="s">
        <v>694</v>
      </c>
      <c r="I166" s="5"/>
      <c r="J166" s="5" t="s">
        <v>694</v>
      </c>
      <c r="K166" s="8">
        <v>44267</v>
      </c>
      <c r="L166" s="8">
        <v>44556</v>
      </c>
      <c r="M166" s="11" t="str">
        <f t="shared" si="3"/>
        <v>100%</v>
      </c>
    </row>
    <row r="167" spans="1:13" ht="76.5" customHeight="1" x14ac:dyDescent="0.25">
      <c r="A167" s="5" t="s">
        <v>738</v>
      </c>
      <c r="B167" s="5" t="s">
        <v>370</v>
      </c>
      <c r="C167" s="6" t="s">
        <v>739</v>
      </c>
      <c r="D167" s="7" t="s">
        <v>740</v>
      </c>
      <c r="E167" s="27" t="s">
        <v>741</v>
      </c>
      <c r="F167" s="8">
        <v>44267</v>
      </c>
      <c r="G167" s="14">
        <v>53960000</v>
      </c>
      <c r="H167" s="5" t="s">
        <v>742</v>
      </c>
      <c r="I167" s="5"/>
      <c r="J167" s="5" t="s">
        <v>742</v>
      </c>
      <c r="K167" s="8">
        <v>44268</v>
      </c>
      <c r="L167" s="8">
        <v>44554</v>
      </c>
      <c r="M167" s="11" t="str">
        <f t="shared" si="3"/>
        <v>100%</v>
      </c>
    </row>
    <row r="168" spans="1:13" ht="126.75" customHeight="1" x14ac:dyDescent="0.25">
      <c r="A168" s="5" t="s">
        <v>743</v>
      </c>
      <c r="B168" s="5" t="s">
        <v>744</v>
      </c>
      <c r="C168" s="6" t="s">
        <v>316</v>
      </c>
      <c r="D168" s="7" t="s">
        <v>745</v>
      </c>
      <c r="E168" s="27" t="s">
        <v>746</v>
      </c>
      <c r="F168" s="8">
        <v>44268</v>
      </c>
      <c r="G168" s="14">
        <v>382971970</v>
      </c>
      <c r="H168" s="5" t="s">
        <v>747</v>
      </c>
      <c r="I168" s="5" t="s">
        <v>748</v>
      </c>
      <c r="J168" s="5" t="s">
        <v>749</v>
      </c>
      <c r="K168" s="8">
        <v>44268</v>
      </c>
      <c r="L168" s="8">
        <v>44742</v>
      </c>
      <c r="M168" s="11" t="str">
        <f t="shared" si="3"/>
        <v>62%</v>
      </c>
    </row>
    <row r="169" spans="1:13" ht="92.25" customHeight="1" x14ac:dyDescent="0.25">
      <c r="A169" s="5" t="s">
        <v>750</v>
      </c>
      <c r="B169" s="5" t="s">
        <v>751</v>
      </c>
      <c r="C169" s="6" t="s">
        <v>752</v>
      </c>
      <c r="D169" s="7" t="s">
        <v>753</v>
      </c>
      <c r="E169" s="27" t="s">
        <v>754</v>
      </c>
      <c r="F169" s="8">
        <v>44271</v>
      </c>
      <c r="G169" s="14">
        <v>38950000</v>
      </c>
      <c r="H169" s="5" t="s">
        <v>755</v>
      </c>
      <c r="I169" s="5"/>
      <c r="J169" s="5" t="s">
        <v>755</v>
      </c>
      <c r="K169" s="8">
        <v>44272</v>
      </c>
      <c r="L169" s="8">
        <v>44561</v>
      </c>
      <c r="M169" s="11" t="str">
        <f t="shared" si="3"/>
        <v>100%</v>
      </c>
    </row>
    <row r="170" spans="1:13" ht="90.75" customHeight="1" x14ac:dyDescent="0.25">
      <c r="A170" s="5" t="s">
        <v>756</v>
      </c>
      <c r="B170" s="5" t="s">
        <v>751</v>
      </c>
      <c r="C170" s="6" t="s">
        <v>757</v>
      </c>
      <c r="D170" s="7" t="s">
        <v>758</v>
      </c>
      <c r="E170" s="27" t="s">
        <v>759</v>
      </c>
      <c r="F170" s="8">
        <v>44271</v>
      </c>
      <c r="G170" s="14">
        <v>45144000</v>
      </c>
      <c r="H170" s="5" t="s">
        <v>755</v>
      </c>
      <c r="I170" s="5"/>
      <c r="J170" s="5" t="s">
        <v>755</v>
      </c>
      <c r="K170" s="8">
        <v>44272</v>
      </c>
      <c r="L170" s="8">
        <v>44561</v>
      </c>
      <c r="M170" s="11" t="str">
        <f t="shared" si="3"/>
        <v>100%</v>
      </c>
    </row>
    <row r="171" spans="1:13" ht="103.5" customHeight="1" x14ac:dyDescent="0.25">
      <c r="A171" s="5" t="s">
        <v>760</v>
      </c>
      <c r="B171" s="5" t="s">
        <v>751</v>
      </c>
      <c r="C171" s="6" t="s">
        <v>761</v>
      </c>
      <c r="D171" s="7">
        <v>1036669480</v>
      </c>
      <c r="E171" s="27" t="s">
        <v>762</v>
      </c>
      <c r="F171" s="8">
        <v>44272</v>
      </c>
      <c r="G171" s="14">
        <v>38950000</v>
      </c>
      <c r="H171" s="5" t="s">
        <v>694</v>
      </c>
      <c r="I171" s="5"/>
      <c r="J171" s="5" t="s">
        <v>694</v>
      </c>
      <c r="K171" s="8">
        <v>44272</v>
      </c>
      <c r="L171" s="8">
        <v>44561</v>
      </c>
      <c r="M171" s="11" t="str">
        <f t="shared" si="3"/>
        <v>100%</v>
      </c>
    </row>
    <row r="172" spans="1:13" ht="76.5" customHeight="1" x14ac:dyDescent="0.25">
      <c r="A172" s="5" t="s">
        <v>763</v>
      </c>
      <c r="B172" s="5" t="s">
        <v>370</v>
      </c>
      <c r="C172" s="6" t="s">
        <v>764</v>
      </c>
      <c r="D172" s="7" t="s">
        <v>124</v>
      </c>
      <c r="E172" s="27" t="s">
        <v>765</v>
      </c>
      <c r="F172" s="8">
        <v>44272</v>
      </c>
      <c r="G172" s="14">
        <v>1543377982</v>
      </c>
      <c r="H172" s="5" t="s">
        <v>690</v>
      </c>
      <c r="I172" s="5"/>
      <c r="J172" s="5" t="s">
        <v>690</v>
      </c>
      <c r="K172" s="8">
        <v>44272</v>
      </c>
      <c r="L172" s="8">
        <v>44560</v>
      </c>
      <c r="M172" s="11" t="str">
        <f t="shared" si="3"/>
        <v>100%</v>
      </c>
    </row>
    <row r="173" spans="1:13" ht="76.5" customHeight="1" x14ac:dyDescent="0.25">
      <c r="A173" s="5" t="s">
        <v>766</v>
      </c>
      <c r="B173" s="5" t="s">
        <v>263</v>
      </c>
      <c r="C173" s="6" t="s">
        <v>767</v>
      </c>
      <c r="D173" s="7" t="s">
        <v>768</v>
      </c>
      <c r="E173" s="27" t="s">
        <v>769</v>
      </c>
      <c r="F173" s="8">
        <v>44272</v>
      </c>
      <c r="G173" s="14">
        <v>100000000</v>
      </c>
      <c r="H173" s="5" t="s">
        <v>770</v>
      </c>
      <c r="I173" s="5"/>
      <c r="J173" s="5" t="s">
        <v>770</v>
      </c>
      <c r="K173" s="8">
        <v>44273</v>
      </c>
      <c r="L173" s="8">
        <v>44388</v>
      </c>
      <c r="M173" s="11" t="str">
        <f t="shared" si="3"/>
        <v>100%</v>
      </c>
    </row>
    <row r="174" spans="1:13" ht="76.5" customHeight="1" x14ac:dyDescent="0.25">
      <c r="A174" s="5" t="s">
        <v>771</v>
      </c>
      <c r="B174" s="5" t="s">
        <v>772</v>
      </c>
      <c r="C174" s="6" t="s">
        <v>92</v>
      </c>
      <c r="D174" s="7" t="s">
        <v>25</v>
      </c>
      <c r="E174" s="27" t="s">
        <v>773</v>
      </c>
      <c r="F174" s="8">
        <v>44273</v>
      </c>
      <c r="G174" s="14">
        <v>426266330</v>
      </c>
      <c r="H174" s="5" t="s">
        <v>94</v>
      </c>
      <c r="I174" s="5" t="s">
        <v>774</v>
      </c>
      <c r="J174" s="5" t="s">
        <v>775</v>
      </c>
      <c r="K174" s="8">
        <v>44274</v>
      </c>
      <c r="L174" s="8">
        <v>44408</v>
      </c>
      <c r="M174" s="11" t="str">
        <f t="shared" si="3"/>
        <v>100%</v>
      </c>
    </row>
    <row r="175" spans="1:13" ht="76.5" customHeight="1" x14ac:dyDescent="0.25">
      <c r="A175" s="5" t="s">
        <v>776</v>
      </c>
      <c r="B175" s="5" t="s">
        <v>342</v>
      </c>
      <c r="C175" s="6" t="s">
        <v>777</v>
      </c>
      <c r="D175" s="7" t="s">
        <v>745</v>
      </c>
      <c r="E175" s="27" t="s">
        <v>778</v>
      </c>
      <c r="F175" s="8">
        <v>44274</v>
      </c>
      <c r="G175" s="14">
        <v>8333548216</v>
      </c>
      <c r="H175" s="5" t="s">
        <v>779</v>
      </c>
      <c r="I175" s="5"/>
      <c r="J175" s="5" t="s">
        <v>779</v>
      </c>
      <c r="K175" s="8">
        <v>44277</v>
      </c>
      <c r="L175" s="8">
        <v>44561</v>
      </c>
      <c r="M175" s="11" t="str">
        <f t="shared" si="3"/>
        <v>100%</v>
      </c>
    </row>
    <row r="176" spans="1:13" ht="76.5" customHeight="1" x14ac:dyDescent="0.25">
      <c r="A176" s="5" t="s">
        <v>780</v>
      </c>
      <c r="B176" s="5" t="s">
        <v>263</v>
      </c>
      <c r="C176" s="6" t="s">
        <v>781</v>
      </c>
      <c r="D176" s="7" t="s">
        <v>782</v>
      </c>
      <c r="E176" s="27" t="s">
        <v>783</v>
      </c>
      <c r="F176" s="8">
        <v>44274</v>
      </c>
      <c r="G176" s="14">
        <v>555000000</v>
      </c>
      <c r="H176" s="5" t="s">
        <v>299</v>
      </c>
      <c r="I176" s="5"/>
      <c r="J176" s="5" t="s">
        <v>299</v>
      </c>
      <c r="K176" s="8">
        <v>44278</v>
      </c>
      <c r="L176" s="8">
        <v>44522</v>
      </c>
      <c r="M176" s="11" t="str">
        <f t="shared" si="3"/>
        <v>100%</v>
      </c>
    </row>
    <row r="177" spans="1:13" ht="76.5" customHeight="1" x14ac:dyDescent="0.25">
      <c r="A177" s="5" t="s">
        <v>784</v>
      </c>
      <c r="B177" s="5" t="s">
        <v>547</v>
      </c>
      <c r="C177" s="6" t="s">
        <v>785</v>
      </c>
      <c r="D177" s="7" t="s">
        <v>786</v>
      </c>
      <c r="E177" s="27" t="s">
        <v>787</v>
      </c>
      <c r="F177" s="8">
        <v>44278</v>
      </c>
      <c r="G177" s="14">
        <v>30940000</v>
      </c>
      <c r="H177" s="5" t="s">
        <v>788</v>
      </c>
      <c r="I177" s="5"/>
      <c r="J177" s="5" t="s">
        <v>788</v>
      </c>
      <c r="K177" s="8">
        <v>44279</v>
      </c>
      <c r="L177" s="8">
        <v>44286</v>
      </c>
      <c r="M177" s="11" t="str">
        <f t="shared" si="3"/>
        <v>100%</v>
      </c>
    </row>
    <row r="178" spans="1:13" ht="76.5" customHeight="1" x14ac:dyDescent="0.25">
      <c r="A178" s="5" t="s">
        <v>789</v>
      </c>
      <c r="B178" s="5" t="s">
        <v>664</v>
      </c>
      <c r="C178" s="6" t="s">
        <v>790</v>
      </c>
      <c r="D178" s="7" t="s">
        <v>791</v>
      </c>
      <c r="E178" s="27" t="s">
        <v>792</v>
      </c>
      <c r="F178" s="8">
        <v>44278</v>
      </c>
      <c r="G178" s="14">
        <v>7965339</v>
      </c>
      <c r="H178" s="5" t="s">
        <v>793</v>
      </c>
      <c r="I178" s="5"/>
      <c r="J178" s="5" t="s">
        <v>793</v>
      </c>
      <c r="K178" s="8">
        <v>44279</v>
      </c>
      <c r="L178" s="8">
        <v>44309</v>
      </c>
      <c r="M178" s="11" t="str">
        <f t="shared" si="3"/>
        <v>100%</v>
      </c>
    </row>
    <row r="179" spans="1:13" ht="76.5" customHeight="1" x14ac:dyDescent="0.25">
      <c r="A179" s="5" t="s">
        <v>794</v>
      </c>
      <c r="B179" s="5" t="s">
        <v>370</v>
      </c>
      <c r="C179" s="6" t="s">
        <v>795</v>
      </c>
      <c r="D179" s="7" t="s">
        <v>796</v>
      </c>
      <c r="E179" s="27" t="s">
        <v>797</v>
      </c>
      <c r="F179" s="8">
        <v>44279</v>
      </c>
      <c r="G179" s="14">
        <v>58500000</v>
      </c>
      <c r="H179" s="5" t="s">
        <v>662</v>
      </c>
      <c r="I179" s="5"/>
      <c r="J179" s="5" t="s">
        <v>662</v>
      </c>
      <c r="K179" s="8">
        <v>44280</v>
      </c>
      <c r="L179" s="8">
        <v>44554</v>
      </c>
      <c r="M179" s="11" t="str">
        <f t="shared" si="3"/>
        <v>100%</v>
      </c>
    </row>
    <row r="180" spans="1:13" ht="76.5" customHeight="1" x14ac:dyDescent="0.25">
      <c r="A180" s="5" t="s">
        <v>798</v>
      </c>
      <c r="B180" s="5" t="s">
        <v>263</v>
      </c>
      <c r="C180" s="6" t="s">
        <v>799</v>
      </c>
      <c r="D180" s="7" t="s">
        <v>800</v>
      </c>
      <c r="E180" s="27" t="s">
        <v>801</v>
      </c>
      <c r="F180" s="8">
        <v>44279</v>
      </c>
      <c r="G180" s="14">
        <v>119952000</v>
      </c>
      <c r="H180" s="5" t="s">
        <v>66</v>
      </c>
      <c r="I180" s="5" t="s">
        <v>802</v>
      </c>
      <c r="J180" s="5" t="s">
        <v>803</v>
      </c>
      <c r="K180" s="8">
        <v>44280</v>
      </c>
      <c r="L180" s="8">
        <v>44524</v>
      </c>
      <c r="M180" s="11" t="str">
        <f t="shared" si="3"/>
        <v>100%</v>
      </c>
    </row>
    <row r="181" spans="1:13" ht="76.5" customHeight="1" x14ac:dyDescent="0.25">
      <c r="A181" s="5" t="s">
        <v>804</v>
      </c>
      <c r="B181" s="5" t="s">
        <v>420</v>
      </c>
      <c r="C181" s="6" t="s">
        <v>805</v>
      </c>
      <c r="D181" s="7" t="s">
        <v>722</v>
      </c>
      <c r="E181" s="27" t="s">
        <v>806</v>
      </c>
      <c r="F181" s="8">
        <v>44280</v>
      </c>
      <c r="G181" s="14">
        <v>1404774000</v>
      </c>
      <c r="H181" s="5" t="s">
        <v>662</v>
      </c>
      <c r="I181" s="5"/>
      <c r="J181" s="5" t="s">
        <v>662</v>
      </c>
      <c r="K181" s="8">
        <v>44280</v>
      </c>
      <c r="L181" s="8">
        <v>44554</v>
      </c>
      <c r="M181" s="11" t="str">
        <f t="shared" si="3"/>
        <v>100%</v>
      </c>
    </row>
    <row r="182" spans="1:13" ht="76.5" customHeight="1" x14ac:dyDescent="0.25">
      <c r="A182" s="5" t="s">
        <v>807</v>
      </c>
      <c r="B182" s="5" t="s">
        <v>808</v>
      </c>
      <c r="C182" s="6" t="s">
        <v>809</v>
      </c>
      <c r="D182" s="7" t="s">
        <v>810</v>
      </c>
      <c r="E182" s="27" t="s">
        <v>811</v>
      </c>
      <c r="F182" s="8">
        <v>44281</v>
      </c>
      <c r="G182" s="14">
        <v>27964120</v>
      </c>
      <c r="H182" s="5" t="s">
        <v>812</v>
      </c>
      <c r="I182" s="5"/>
      <c r="J182" s="5" t="s">
        <v>812</v>
      </c>
      <c r="K182" s="30">
        <v>44291</v>
      </c>
      <c r="L182" s="30">
        <v>44534</v>
      </c>
      <c r="M182" s="11" t="str">
        <f t="shared" si="3"/>
        <v>100%</v>
      </c>
    </row>
    <row r="183" spans="1:13" ht="97.5" customHeight="1" x14ac:dyDescent="0.25">
      <c r="A183" s="5" t="s">
        <v>813</v>
      </c>
      <c r="B183" s="5" t="s">
        <v>370</v>
      </c>
      <c r="C183" s="6" t="s">
        <v>814</v>
      </c>
      <c r="D183" s="7" t="s">
        <v>815</v>
      </c>
      <c r="E183" s="27" t="s">
        <v>816</v>
      </c>
      <c r="F183" s="8">
        <v>44281</v>
      </c>
      <c r="G183" s="14">
        <v>1211200</v>
      </c>
      <c r="H183" s="5" t="s">
        <v>662</v>
      </c>
      <c r="I183" s="5"/>
      <c r="J183" s="5" t="s">
        <v>662</v>
      </c>
      <c r="K183" s="30">
        <v>44281</v>
      </c>
      <c r="L183" s="30">
        <v>44555</v>
      </c>
      <c r="M183" s="11" t="str">
        <f t="shared" si="3"/>
        <v>100%</v>
      </c>
    </row>
    <row r="184" spans="1:13" ht="76.5" customHeight="1" x14ac:dyDescent="0.25">
      <c r="A184" s="5" t="s">
        <v>817</v>
      </c>
      <c r="B184" s="5" t="s">
        <v>370</v>
      </c>
      <c r="C184" s="6" t="s">
        <v>818</v>
      </c>
      <c r="D184" s="7" t="s">
        <v>819</v>
      </c>
      <c r="E184" s="27" t="s">
        <v>820</v>
      </c>
      <c r="F184" s="8">
        <v>44281</v>
      </c>
      <c r="G184" s="14">
        <v>24786667</v>
      </c>
      <c r="H184" s="5" t="s">
        <v>821</v>
      </c>
      <c r="I184" s="5"/>
      <c r="J184" s="5" t="s">
        <v>821</v>
      </c>
      <c r="K184" s="30">
        <v>44291</v>
      </c>
      <c r="L184" s="30">
        <v>44554</v>
      </c>
      <c r="M184" s="11" t="str">
        <f t="shared" si="3"/>
        <v>100%</v>
      </c>
    </row>
    <row r="185" spans="1:13" ht="76.5" customHeight="1" x14ac:dyDescent="0.25">
      <c r="A185" s="5" t="s">
        <v>822</v>
      </c>
      <c r="B185" s="5" t="s">
        <v>808</v>
      </c>
      <c r="C185" s="6" t="s">
        <v>823</v>
      </c>
      <c r="D185" s="7" t="s">
        <v>824</v>
      </c>
      <c r="E185" s="27" t="s">
        <v>825</v>
      </c>
      <c r="F185" s="8">
        <v>44281</v>
      </c>
      <c r="G185" s="14">
        <v>16960000</v>
      </c>
      <c r="H185" s="5" t="s">
        <v>299</v>
      </c>
      <c r="I185" s="5"/>
      <c r="J185" s="5" t="s">
        <v>299</v>
      </c>
      <c r="K185" s="30">
        <v>44291</v>
      </c>
      <c r="L185" s="30">
        <v>44534</v>
      </c>
      <c r="M185" s="11" t="str">
        <f t="shared" si="3"/>
        <v>100%</v>
      </c>
    </row>
    <row r="186" spans="1:13" ht="76.5" customHeight="1" x14ac:dyDescent="0.25">
      <c r="A186" s="5" t="s">
        <v>826</v>
      </c>
      <c r="B186" s="5" t="s">
        <v>808</v>
      </c>
      <c r="C186" s="6" t="s">
        <v>827</v>
      </c>
      <c r="D186" s="7" t="s">
        <v>828</v>
      </c>
      <c r="E186" s="27" t="s">
        <v>829</v>
      </c>
      <c r="F186" s="8">
        <v>44281</v>
      </c>
      <c r="G186" s="14">
        <v>27964120</v>
      </c>
      <c r="H186" s="5" t="s">
        <v>299</v>
      </c>
      <c r="I186" s="5"/>
      <c r="J186" s="5" t="s">
        <v>299</v>
      </c>
      <c r="K186" s="30">
        <v>44291</v>
      </c>
      <c r="L186" s="30">
        <v>44534</v>
      </c>
      <c r="M186" s="11" t="str">
        <f t="shared" si="3"/>
        <v>100%</v>
      </c>
    </row>
    <row r="187" spans="1:13" ht="76.5" customHeight="1" x14ac:dyDescent="0.25">
      <c r="A187" s="5" t="s">
        <v>830</v>
      </c>
      <c r="B187" s="5" t="s">
        <v>342</v>
      </c>
      <c r="C187" s="6" t="s">
        <v>831</v>
      </c>
      <c r="D187" s="7" t="s">
        <v>832</v>
      </c>
      <c r="E187" s="27" t="s">
        <v>833</v>
      </c>
      <c r="F187" s="8">
        <v>44281</v>
      </c>
      <c r="G187" s="14">
        <v>100000000</v>
      </c>
      <c r="H187" s="5" t="s">
        <v>834</v>
      </c>
      <c r="I187" s="5"/>
      <c r="J187" s="5" t="s">
        <v>834</v>
      </c>
      <c r="K187" s="30">
        <v>44281</v>
      </c>
      <c r="L187" s="30">
        <v>44560</v>
      </c>
      <c r="M187" s="11" t="str">
        <f t="shared" si="3"/>
        <v>100%</v>
      </c>
    </row>
    <row r="188" spans="1:13" ht="76.5" customHeight="1" x14ac:dyDescent="0.25">
      <c r="A188" s="5" t="s">
        <v>835</v>
      </c>
      <c r="B188" s="5" t="s">
        <v>808</v>
      </c>
      <c r="C188" s="6" t="s">
        <v>836</v>
      </c>
      <c r="D188" s="7" t="s">
        <v>837</v>
      </c>
      <c r="E188" s="27" t="s">
        <v>838</v>
      </c>
      <c r="F188" s="8">
        <v>44281</v>
      </c>
      <c r="G188" s="14">
        <v>16960000</v>
      </c>
      <c r="H188" s="5" t="s">
        <v>299</v>
      </c>
      <c r="I188" s="5"/>
      <c r="J188" s="5" t="s">
        <v>299</v>
      </c>
      <c r="K188" s="30">
        <v>44291</v>
      </c>
      <c r="L188" s="30">
        <v>44534</v>
      </c>
      <c r="M188" s="11" t="str">
        <f t="shared" si="3"/>
        <v>100%</v>
      </c>
    </row>
    <row r="189" spans="1:13" ht="76.5" customHeight="1" x14ac:dyDescent="0.25">
      <c r="A189" s="5" t="s">
        <v>839</v>
      </c>
      <c r="B189" s="5" t="s">
        <v>840</v>
      </c>
      <c r="C189" s="6" t="s">
        <v>841</v>
      </c>
      <c r="D189" s="7" t="s">
        <v>842</v>
      </c>
      <c r="E189" s="27" t="s">
        <v>843</v>
      </c>
      <c r="F189" s="8">
        <v>44281</v>
      </c>
      <c r="G189" s="14">
        <v>333363754</v>
      </c>
      <c r="H189" s="5" t="s">
        <v>680</v>
      </c>
      <c r="I189" s="5"/>
      <c r="J189" s="5" t="s">
        <v>680</v>
      </c>
      <c r="K189" s="30">
        <v>44287</v>
      </c>
      <c r="L189" s="30">
        <v>44561</v>
      </c>
      <c r="M189" s="11" t="str">
        <f t="shared" si="3"/>
        <v>100%</v>
      </c>
    </row>
    <row r="190" spans="1:13" ht="76.5" customHeight="1" x14ac:dyDescent="0.25">
      <c r="A190" s="5" t="s">
        <v>844</v>
      </c>
      <c r="B190" s="5" t="s">
        <v>332</v>
      </c>
      <c r="C190" s="6" t="s">
        <v>845</v>
      </c>
      <c r="D190" s="7" t="s">
        <v>846</v>
      </c>
      <c r="E190" s="27" t="s">
        <v>847</v>
      </c>
      <c r="F190" s="8">
        <v>44281</v>
      </c>
      <c r="G190" s="14">
        <v>45213209</v>
      </c>
      <c r="H190" s="5" t="s">
        <v>848</v>
      </c>
      <c r="I190" s="5"/>
      <c r="J190" s="5" t="s">
        <v>848</v>
      </c>
      <c r="K190" s="30">
        <v>44292</v>
      </c>
      <c r="L190" s="30">
        <v>44561</v>
      </c>
      <c r="M190" s="11" t="str">
        <f t="shared" si="3"/>
        <v>100%</v>
      </c>
    </row>
    <row r="191" spans="1:13" ht="76.5" customHeight="1" x14ac:dyDescent="0.25">
      <c r="A191" s="5" t="s">
        <v>849</v>
      </c>
      <c r="B191" s="5" t="s">
        <v>263</v>
      </c>
      <c r="C191" s="6" t="s">
        <v>850</v>
      </c>
      <c r="D191" s="7" t="s">
        <v>851</v>
      </c>
      <c r="E191" s="27" t="s">
        <v>852</v>
      </c>
      <c r="F191" s="8">
        <v>44281</v>
      </c>
      <c r="G191" s="14">
        <v>32400000</v>
      </c>
      <c r="H191" s="5" t="s">
        <v>848</v>
      </c>
      <c r="I191" s="5"/>
      <c r="J191" s="5" t="s">
        <v>848</v>
      </c>
      <c r="K191" s="30">
        <v>44292</v>
      </c>
      <c r="L191" s="30">
        <v>44561</v>
      </c>
      <c r="M191" s="11" t="str">
        <f t="shared" si="3"/>
        <v>100%</v>
      </c>
    </row>
    <row r="192" spans="1:13" ht="76.5" customHeight="1" x14ac:dyDescent="0.25">
      <c r="A192" s="5" t="s">
        <v>853</v>
      </c>
      <c r="B192" s="5" t="s">
        <v>118</v>
      </c>
      <c r="C192" s="6" t="s">
        <v>854</v>
      </c>
      <c r="D192" s="7" t="s">
        <v>855</v>
      </c>
      <c r="E192" s="27" t="s">
        <v>856</v>
      </c>
      <c r="F192" s="8">
        <v>44281</v>
      </c>
      <c r="G192" s="14">
        <v>38340000</v>
      </c>
      <c r="H192" s="5" t="s">
        <v>857</v>
      </c>
      <c r="I192" s="5" t="s">
        <v>858</v>
      </c>
      <c r="J192" s="5" t="s">
        <v>859</v>
      </c>
      <c r="K192" s="30">
        <v>44291</v>
      </c>
      <c r="L192" s="30">
        <v>44552</v>
      </c>
      <c r="M192" s="11" t="str">
        <f t="shared" si="3"/>
        <v>100%</v>
      </c>
    </row>
    <row r="193" spans="1:14" ht="76.5" customHeight="1" x14ac:dyDescent="0.25">
      <c r="A193" s="5" t="s">
        <v>860</v>
      </c>
      <c r="B193" s="5" t="s">
        <v>161</v>
      </c>
      <c r="C193" s="6" t="s">
        <v>92</v>
      </c>
      <c r="D193" s="7" t="s">
        <v>861</v>
      </c>
      <c r="E193" s="27" t="s">
        <v>862</v>
      </c>
      <c r="F193" s="8">
        <v>44281</v>
      </c>
      <c r="G193" s="14">
        <v>1564789484</v>
      </c>
      <c r="H193" s="5" t="s">
        <v>863</v>
      </c>
      <c r="I193" s="5"/>
      <c r="J193" s="5" t="s">
        <v>863</v>
      </c>
      <c r="K193" s="31">
        <v>44286</v>
      </c>
      <c r="L193" s="31">
        <v>44561</v>
      </c>
      <c r="M193" s="11" t="str">
        <f t="shared" si="3"/>
        <v>100%</v>
      </c>
    </row>
    <row r="194" spans="1:14" ht="76.5" customHeight="1" x14ac:dyDescent="0.25">
      <c r="A194" s="72" t="s">
        <v>864</v>
      </c>
      <c r="B194" s="73"/>
      <c r="C194" s="73"/>
      <c r="D194" s="73"/>
      <c r="E194" s="73"/>
      <c r="F194" s="73"/>
      <c r="G194" s="73"/>
      <c r="H194" s="73"/>
      <c r="I194" s="73"/>
      <c r="J194" s="73"/>
      <c r="K194" s="73"/>
      <c r="L194" s="73"/>
      <c r="M194" s="74"/>
      <c r="N194" s="1" t="s">
        <v>1</v>
      </c>
    </row>
    <row r="195" spans="1:14" ht="76.5" customHeight="1" x14ac:dyDescent="0.25">
      <c r="A195" s="25" t="s">
        <v>2</v>
      </c>
      <c r="B195" s="25" t="s">
        <v>3</v>
      </c>
      <c r="C195" s="25" t="s">
        <v>4</v>
      </c>
      <c r="D195" s="25" t="s">
        <v>5</v>
      </c>
      <c r="E195" s="25" t="s">
        <v>6</v>
      </c>
      <c r="F195" s="25" t="s">
        <v>7</v>
      </c>
      <c r="G195" s="25" t="s">
        <v>8</v>
      </c>
      <c r="H195" s="25" t="s">
        <v>9</v>
      </c>
      <c r="I195" s="25" t="s">
        <v>10</v>
      </c>
      <c r="J195" s="25" t="s">
        <v>11</v>
      </c>
      <c r="K195" s="25" t="s">
        <v>12</v>
      </c>
      <c r="L195" s="25" t="s">
        <v>13</v>
      </c>
      <c r="M195" s="26" t="s">
        <v>14</v>
      </c>
      <c r="N195" s="4">
        <v>44560</v>
      </c>
    </row>
    <row r="196" spans="1:14" ht="76.5" customHeight="1" x14ac:dyDescent="0.25">
      <c r="A196" s="32" t="s">
        <v>865</v>
      </c>
      <c r="B196" s="6" t="s">
        <v>263</v>
      </c>
      <c r="C196" s="6" t="s">
        <v>866</v>
      </c>
      <c r="D196" s="32" t="s">
        <v>867</v>
      </c>
      <c r="E196" s="33" t="s">
        <v>868</v>
      </c>
      <c r="F196" s="8">
        <v>44293</v>
      </c>
      <c r="G196" s="14">
        <v>277008200</v>
      </c>
      <c r="H196" s="5" t="s">
        <v>869</v>
      </c>
      <c r="I196" s="5"/>
      <c r="J196" s="5" t="s">
        <v>869</v>
      </c>
      <c r="K196" s="31">
        <v>44293</v>
      </c>
      <c r="L196" s="31">
        <v>44554</v>
      </c>
      <c r="M196" s="11" t="str">
        <f>IF((ROUND((($N$195-$K196)/(EDATE($L196,0)-$K196)*100),2))&gt;100,"100%",CONCATENATE((ROUND((($N$195-$K196)/(EDATE($L196,0)-$K196)*100),0)),"%"))</f>
        <v>100%</v>
      </c>
    </row>
    <row r="197" spans="1:14" ht="76.5" customHeight="1" x14ac:dyDescent="0.25">
      <c r="A197" s="32" t="s">
        <v>870</v>
      </c>
      <c r="B197" s="6" t="s">
        <v>29</v>
      </c>
      <c r="C197" s="6" t="s">
        <v>871</v>
      </c>
      <c r="D197" s="32"/>
      <c r="E197" s="33" t="s">
        <v>872</v>
      </c>
      <c r="F197" s="8">
        <v>44294</v>
      </c>
      <c r="G197" s="14">
        <v>14668566</v>
      </c>
      <c r="H197" s="5" t="s">
        <v>873</v>
      </c>
      <c r="I197" s="5" t="s">
        <v>874</v>
      </c>
      <c r="J197" s="5" t="s">
        <v>873</v>
      </c>
      <c r="K197" s="30">
        <v>44294</v>
      </c>
      <c r="L197" s="31">
        <v>44358</v>
      </c>
      <c r="M197" s="11" t="str">
        <f>IF((ROUND((($N$195-$K197)/(EDATE($L197,0)-$K197)*100),2))&gt;100,"100%",CONCATENATE((ROUND((($N$195-$K197)/(EDATE($L197,0)-$K197)*100),0)),"%"))</f>
        <v>100%</v>
      </c>
    </row>
    <row r="198" spans="1:14" ht="96.75" customHeight="1" x14ac:dyDescent="0.25">
      <c r="A198" s="32" t="s">
        <v>875</v>
      </c>
      <c r="B198" s="6" t="s">
        <v>263</v>
      </c>
      <c r="C198" s="6" t="s">
        <v>876</v>
      </c>
      <c r="D198" s="32" t="s">
        <v>877</v>
      </c>
      <c r="E198" s="29" t="s">
        <v>878</v>
      </c>
      <c r="F198" s="8">
        <v>44295</v>
      </c>
      <c r="G198" s="14">
        <v>1157860621</v>
      </c>
      <c r="H198" s="5" t="s">
        <v>1606</v>
      </c>
      <c r="I198" s="5" t="s">
        <v>880</v>
      </c>
      <c r="J198" s="5" t="s">
        <v>881</v>
      </c>
      <c r="K198" s="30">
        <v>44295</v>
      </c>
      <c r="L198" s="30">
        <v>44547</v>
      </c>
      <c r="M198" s="11" t="str">
        <f t="shared" ref="M198:M260" si="4">IF((ROUND((($N$195-$K198)/(EDATE($L198,0)-$K198)*100),2))&gt;100,"100%",CONCATENATE((ROUND((($N$195-$K198)/(EDATE($L198,0)-$K198)*100),0)),"%"))</f>
        <v>100%</v>
      </c>
    </row>
    <row r="199" spans="1:14" ht="96.75" customHeight="1" x14ac:dyDescent="0.25">
      <c r="A199" s="32" t="s">
        <v>1626</v>
      </c>
      <c r="B199" s="36" t="s">
        <v>1627</v>
      </c>
      <c r="C199" s="6" t="s">
        <v>884</v>
      </c>
      <c r="D199" s="32" t="s">
        <v>885</v>
      </c>
      <c r="E199" s="54" t="s">
        <v>886</v>
      </c>
      <c r="F199" s="8">
        <v>44298</v>
      </c>
      <c r="G199" s="52">
        <v>254181558</v>
      </c>
      <c r="H199" s="5" t="s">
        <v>793</v>
      </c>
      <c r="I199" s="5"/>
      <c r="J199" s="5" t="s">
        <v>793</v>
      </c>
      <c r="K199" s="30">
        <v>44300</v>
      </c>
      <c r="L199" s="30">
        <v>44329</v>
      </c>
      <c r="M199" s="11" t="str">
        <f t="shared" si="4"/>
        <v>100%</v>
      </c>
    </row>
    <row r="200" spans="1:14" ht="76.5" customHeight="1" x14ac:dyDescent="0.25">
      <c r="A200" s="32" t="s">
        <v>882</v>
      </c>
      <c r="B200" s="6" t="s">
        <v>883</v>
      </c>
      <c r="C200" s="6" t="s">
        <v>884</v>
      </c>
      <c r="D200" s="32" t="s">
        <v>885</v>
      </c>
      <c r="E200" s="29" t="s">
        <v>886</v>
      </c>
      <c r="F200" s="8">
        <v>44300</v>
      </c>
      <c r="G200" s="14">
        <v>254181558</v>
      </c>
      <c r="H200" s="5" t="s">
        <v>887</v>
      </c>
      <c r="I200" s="5" t="s">
        <v>888</v>
      </c>
      <c r="J200" s="5" t="s">
        <v>66</v>
      </c>
      <c r="K200" s="34">
        <v>44305</v>
      </c>
      <c r="L200" s="30">
        <v>44487</v>
      </c>
      <c r="M200" s="11" t="str">
        <f t="shared" si="4"/>
        <v>100%</v>
      </c>
    </row>
    <row r="201" spans="1:14" ht="76.5" customHeight="1" x14ac:dyDescent="0.25">
      <c r="A201" s="32" t="s">
        <v>889</v>
      </c>
      <c r="B201" s="6" t="s">
        <v>113</v>
      </c>
      <c r="C201" s="6" t="s">
        <v>890</v>
      </c>
      <c r="D201" s="32" t="s">
        <v>722</v>
      </c>
      <c r="E201" s="29" t="s">
        <v>891</v>
      </c>
      <c r="F201" s="8">
        <v>44300</v>
      </c>
      <c r="G201" s="14">
        <v>279998000</v>
      </c>
      <c r="H201" s="5" t="s">
        <v>803</v>
      </c>
      <c r="I201" s="5"/>
      <c r="J201" s="5" t="s">
        <v>803</v>
      </c>
      <c r="K201" s="34">
        <v>44301</v>
      </c>
      <c r="L201" s="30">
        <v>44544</v>
      </c>
      <c r="M201" s="11" t="str">
        <f t="shared" si="4"/>
        <v>100%</v>
      </c>
    </row>
    <row r="202" spans="1:14" ht="76.5" customHeight="1" x14ac:dyDescent="0.25">
      <c r="A202" s="35" t="s">
        <v>892</v>
      </c>
      <c r="B202" s="36" t="s">
        <v>893</v>
      </c>
      <c r="C202" s="36" t="s">
        <v>92</v>
      </c>
      <c r="D202" s="35" t="s">
        <v>25</v>
      </c>
      <c r="E202" s="37" t="s">
        <v>894</v>
      </c>
      <c r="F202" s="8">
        <v>44300</v>
      </c>
      <c r="G202" s="14">
        <v>1735947443</v>
      </c>
      <c r="H202" s="5" t="s">
        <v>895</v>
      </c>
      <c r="I202" s="5" t="s">
        <v>896</v>
      </c>
      <c r="J202" s="5" t="s">
        <v>897</v>
      </c>
      <c r="K202" s="38">
        <v>44301</v>
      </c>
      <c r="L202" s="31">
        <v>44439</v>
      </c>
      <c r="M202" s="11" t="str">
        <f t="shared" si="4"/>
        <v>100%</v>
      </c>
    </row>
    <row r="203" spans="1:14" ht="76.5" customHeight="1" x14ac:dyDescent="0.25">
      <c r="A203" s="32" t="s">
        <v>898</v>
      </c>
      <c r="B203" s="6" t="s">
        <v>508</v>
      </c>
      <c r="C203" s="6" t="s">
        <v>899</v>
      </c>
      <c r="D203" s="32" t="s">
        <v>900</v>
      </c>
      <c r="E203" s="29" t="s">
        <v>901</v>
      </c>
      <c r="F203" s="8">
        <v>44301</v>
      </c>
      <c r="G203" s="14">
        <v>31200000</v>
      </c>
      <c r="H203" s="5" t="s">
        <v>803</v>
      </c>
      <c r="I203" s="5"/>
      <c r="J203" s="5" t="s">
        <v>803</v>
      </c>
      <c r="K203" s="30">
        <v>44305</v>
      </c>
      <c r="L203" s="30">
        <v>44548</v>
      </c>
      <c r="M203" s="11" t="str">
        <f t="shared" si="4"/>
        <v>100%</v>
      </c>
    </row>
    <row r="204" spans="1:14" ht="76.5" customHeight="1" x14ac:dyDescent="0.25">
      <c r="A204" s="32" t="s">
        <v>902</v>
      </c>
      <c r="B204" s="6" t="s">
        <v>903</v>
      </c>
      <c r="C204" s="6" t="s">
        <v>904</v>
      </c>
      <c r="D204" s="32" t="s">
        <v>905</v>
      </c>
      <c r="E204" s="33" t="s">
        <v>906</v>
      </c>
      <c r="F204" s="8">
        <v>44301</v>
      </c>
      <c r="G204" s="14">
        <v>43000000</v>
      </c>
      <c r="H204" s="5" t="s">
        <v>803</v>
      </c>
      <c r="I204" s="5"/>
      <c r="J204" s="5" t="s">
        <v>803</v>
      </c>
      <c r="K204" s="30">
        <v>44302</v>
      </c>
      <c r="L204" s="30">
        <v>44560</v>
      </c>
      <c r="M204" s="11" t="str">
        <f t="shared" si="4"/>
        <v>100%</v>
      </c>
    </row>
    <row r="205" spans="1:14" ht="76.5" customHeight="1" x14ac:dyDescent="0.25">
      <c r="A205" s="35" t="s">
        <v>907</v>
      </c>
      <c r="B205" s="36" t="s">
        <v>908</v>
      </c>
      <c r="C205" s="36" t="s">
        <v>909</v>
      </c>
      <c r="D205" s="35" t="s">
        <v>910</v>
      </c>
      <c r="E205" s="37" t="s">
        <v>911</v>
      </c>
      <c r="F205" s="8">
        <v>44305</v>
      </c>
      <c r="G205" s="14">
        <v>1800000000</v>
      </c>
      <c r="H205" s="5" t="s">
        <v>1607</v>
      </c>
      <c r="I205" s="5"/>
      <c r="J205" s="5" t="s">
        <v>1607</v>
      </c>
      <c r="K205" s="34">
        <v>44306</v>
      </c>
      <c r="L205" s="38">
        <v>44561</v>
      </c>
      <c r="M205" s="11" t="str">
        <f t="shared" si="4"/>
        <v>100%</v>
      </c>
    </row>
    <row r="206" spans="1:14" ht="76.5" customHeight="1" x14ac:dyDescent="0.25">
      <c r="A206" s="32" t="s">
        <v>912</v>
      </c>
      <c r="B206" s="6" t="s">
        <v>263</v>
      </c>
      <c r="C206" s="6" t="s">
        <v>913</v>
      </c>
      <c r="D206" s="32" t="s">
        <v>914</v>
      </c>
      <c r="E206" s="33" t="s">
        <v>915</v>
      </c>
      <c r="F206" s="8">
        <v>44306</v>
      </c>
      <c r="G206" s="14">
        <v>895500000</v>
      </c>
      <c r="H206" s="5" t="s">
        <v>879</v>
      </c>
      <c r="I206" s="5"/>
      <c r="J206" s="5" t="s">
        <v>879</v>
      </c>
      <c r="K206" s="30">
        <v>44309</v>
      </c>
      <c r="L206" s="30">
        <v>44461</v>
      </c>
      <c r="M206" s="11" t="str">
        <f t="shared" si="4"/>
        <v>100%</v>
      </c>
    </row>
    <row r="207" spans="1:14" ht="76.5" customHeight="1" x14ac:dyDescent="0.25">
      <c r="A207" s="32" t="s">
        <v>916</v>
      </c>
      <c r="B207" s="6" t="s">
        <v>646</v>
      </c>
      <c r="C207" s="6" t="s">
        <v>917</v>
      </c>
      <c r="D207" s="32" t="s">
        <v>918</v>
      </c>
      <c r="E207" s="33" t="s">
        <v>919</v>
      </c>
      <c r="F207" s="8">
        <v>44306</v>
      </c>
      <c r="G207" s="14">
        <v>22316666</v>
      </c>
      <c r="H207" s="5" t="s">
        <v>803</v>
      </c>
      <c r="I207" s="5"/>
      <c r="J207" s="5" t="s">
        <v>803</v>
      </c>
      <c r="K207" s="30">
        <v>44306</v>
      </c>
      <c r="L207" s="30">
        <v>44549</v>
      </c>
      <c r="M207" s="11" t="str">
        <f t="shared" si="4"/>
        <v>100%</v>
      </c>
    </row>
    <row r="208" spans="1:14" ht="80.25" customHeight="1" x14ac:dyDescent="0.25">
      <c r="A208" s="32" t="s">
        <v>920</v>
      </c>
      <c r="B208" s="6" t="s">
        <v>883</v>
      </c>
      <c r="C208" s="6" t="s">
        <v>921</v>
      </c>
      <c r="D208" s="32" t="s">
        <v>922</v>
      </c>
      <c r="E208" s="33" t="s">
        <v>923</v>
      </c>
      <c r="F208" s="8">
        <v>44313</v>
      </c>
      <c r="G208" s="14">
        <v>14473188</v>
      </c>
      <c r="H208" s="5" t="s">
        <v>924</v>
      </c>
      <c r="I208" s="5"/>
      <c r="J208" s="5" t="s">
        <v>924</v>
      </c>
      <c r="K208" s="30">
        <v>44313</v>
      </c>
      <c r="L208" s="30">
        <v>44541</v>
      </c>
      <c r="M208" s="11" t="str">
        <f t="shared" si="4"/>
        <v>100%</v>
      </c>
    </row>
    <row r="209" spans="1:13" ht="48" x14ac:dyDescent="0.25">
      <c r="A209" s="32" t="s">
        <v>925</v>
      </c>
      <c r="B209" s="6" t="s">
        <v>883</v>
      </c>
      <c r="C209" s="6" t="s">
        <v>926</v>
      </c>
      <c r="D209" s="32" t="s">
        <v>927</v>
      </c>
      <c r="E209" s="33" t="s">
        <v>928</v>
      </c>
      <c r="F209" s="8">
        <v>44313</v>
      </c>
      <c r="G209" s="14">
        <v>14473188</v>
      </c>
      <c r="H209" s="5" t="s">
        <v>924</v>
      </c>
      <c r="I209" s="5"/>
      <c r="J209" s="5" t="s">
        <v>924</v>
      </c>
      <c r="K209" s="30">
        <v>44313</v>
      </c>
      <c r="L209" s="30">
        <v>44541</v>
      </c>
      <c r="M209" s="11" t="str">
        <f t="shared" si="4"/>
        <v>100%</v>
      </c>
    </row>
    <row r="210" spans="1:13" ht="48" x14ac:dyDescent="0.25">
      <c r="A210" s="32" t="s">
        <v>929</v>
      </c>
      <c r="B210" s="6" t="s">
        <v>263</v>
      </c>
      <c r="C210" s="6" t="s">
        <v>930</v>
      </c>
      <c r="D210" s="32" t="s">
        <v>931</v>
      </c>
      <c r="E210" s="29" t="s">
        <v>932</v>
      </c>
      <c r="F210" s="8">
        <v>44313</v>
      </c>
      <c r="G210" s="14">
        <v>56319600</v>
      </c>
      <c r="H210" s="5" t="s">
        <v>803</v>
      </c>
      <c r="I210" s="5"/>
      <c r="J210" s="5" t="s">
        <v>803</v>
      </c>
      <c r="K210" s="30">
        <v>44314</v>
      </c>
      <c r="L210" s="30">
        <v>44557</v>
      </c>
      <c r="M210" s="11" t="str">
        <f t="shared" si="4"/>
        <v>100%</v>
      </c>
    </row>
    <row r="211" spans="1:13" ht="48" x14ac:dyDescent="0.25">
      <c r="A211" s="32" t="s">
        <v>933</v>
      </c>
      <c r="B211" s="6" t="s">
        <v>883</v>
      </c>
      <c r="C211" s="6" t="s">
        <v>934</v>
      </c>
      <c r="D211" s="32" t="s">
        <v>935</v>
      </c>
      <c r="E211" s="29" t="s">
        <v>928</v>
      </c>
      <c r="F211" s="8">
        <v>44313</v>
      </c>
      <c r="G211" s="14">
        <v>14473188</v>
      </c>
      <c r="H211" s="5" t="s">
        <v>924</v>
      </c>
      <c r="I211" s="5"/>
      <c r="J211" s="5" t="s">
        <v>924</v>
      </c>
      <c r="K211" s="30">
        <v>44313</v>
      </c>
      <c r="L211" s="30">
        <v>44541</v>
      </c>
      <c r="M211" s="11" t="str">
        <f t="shared" si="4"/>
        <v>100%</v>
      </c>
    </row>
    <row r="212" spans="1:13" ht="60" x14ac:dyDescent="0.25">
      <c r="A212" s="32" t="s">
        <v>936</v>
      </c>
      <c r="B212" s="6" t="s">
        <v>263</v>
      </c>
      <c r="C212" s="6" t="s">
        <v>937</v>
      </c>
      <c r="D212" s="32" t="s">
        <v>938</v>
      </c>
      <c r="E212" s="33" t="s">
        <v>939</v>
      </c>
      <c r="F212" s="8">
        <v>44314</v>
      </c>
      <c r="G212" s="14">
        <v>109934580</v>
      </c>
      <c r="H212" s="5" t="s">
        <v>940</v>
      </c>
      <c r="I212" s="5" t="s">
        <v>941</v>
      </c>
      <c r="J212" s="5" t="s">
        <v>942</v>
      </c>
      <c r="K212" s="30">
        <v>44316</v>
      </c>
      <c r="L212" s="30">
        <v>44515</v>
      </c>
      <c r="M212" s="11" t="str">
        <f t="shared" si="4"/>
        <v>100%</v>
      </c>
    </row>
    <row r="213" spans="1:13" ht="48" x14ac:dyDescent="0.25">
      <c r="A213" s="32" t="s">
        <v>943</v>
      </c>
      <c r="B213" s="6" t="s">
        <v>883</v>
      </c>
      <c r="C213" s="6" t="s">
        <v>944</v>
      </c>
      <c r="D213" s="32" t="s">
        <v>945</v>
      </c>
      <c r="E213" s="33" t="s">
        <v>928</v>
      </c>
      <c r="F213" s="8">
        <v>44315</v>
      </c>
      <c r="G213" s="14">
        <v>14473188</v>
      </c>
      <c r="H213" s="5" t="s">
        <v>924</v>
      </c>
      <c r="I213" s="5"/>
      <c r="J213" s="5" t="s">
        <v>924</v>
      </c>
      <c r="K213" s="30">
        <v>44315</v>
      </c>
      <c r="L213" s="30">
        <v>44543</v>
      </c>
      <c r="M213" s="11" t="str">
        <f t="shared" si="4"/>
        <v>100%</v>
      </c>
    </row>
    <row r="214" spans="1:13" ht="84" x14ac:dyDescent="0.25">
      <c r="A214" s="32" t="s">
        <v>946</v>
      </c>
      <c r="B214" s="6" t="s">
        <v>772</v>
      </c>
      <c r="C214" s="6" t="s">
        <v>947</v>
      </c>
      <c r="D214" s="32" t="s">
        <v>948</v>
      </c>
      <c r="E214" s="33" t="s">
        <v>949</v>
      </c>
      <c r="F214" s="8">
        <v>44315</v>
      </c>
      <c r="G214" s="14">
        <v>30000000</v>
      </c>
      <c r="H214" s="5" t="s">
        <v>299</v>
      </c>
      <c r="I214" s="5"/>
      <c r="J214" s="5" t="s">
        <v>299</v>
      </c>
      <c r="K214" s="30">
        <v>44316</v>
      </c>
      <c r="L214" s="30">
        <v>44559</v>
      </c>
      <c r="M214" s="11" t="str">
        <f t="shared" si="4"/>
        <v>100%</v>
      </c>
    </row>
    <row r="215" spans="1:13" ht="48" x14ac:dyDescent="0.25">
      <c r="A215" s="32" t="s">
        <v>950</v>
      </c>
      <c r="B215" s="6" t="s">
        <v>772</v>
      </c>
      <c r="C215" s="6" t="s">
        <v>951</v>
      </c>
      <c r="D215" s="32" t="s">
        <v>952</v>
      </c>
      <c r="E215" s="33" t="s">
        <v>953</v>
      </c>
      <c r="F215" s="8">
        <v>44315</v>
      </c>
      <c r="G215" s="14">
        <v>53550000</v>
      </c>
      <c r="H215" s="5" t="s">
        <v>299</v>
      </c>
      <c r="I215" s="5"/>
      <c r="J215" s="5" t="s">
        <v>299</v>
      </c>
      <c r="K215" s="30">
        <v>44317</v>
      </c>
      <c r="L215" s="30">
        <v>44561</v>
      </c>
      <c r="M215" s="11" t="str">
        <f t="shared" si="4"/>
        <v>100%</v>
      </c>
    </row>
    <row r="216" spans="1:13" ht="60" x14ac:dyDescent="0.25">
      <c r="A216" s="32" t="s">
        <v>954</v>
      </c>
      <c r="B216" s="6" t="s">
        <v>16</v>
      </c>
      <c r="C216" s="6" t="s">
        <v>955</v>
      </c>
      <c r="D216" s="32" t="s">
        <v>956</v>
      </c>
      <c r="E216" s="33" t="s">
        <v>957</v>
      </c>
      <c r="F216" s="8">
        <v>44315</v>
      </c>
      <c r="G216" s="14">
        <v>36831357</v>
      </c>
      <c r="H216" s="5" t="s">
        <v>958</v>
      </c>
      <c r="I216" s="5"/>
      <c r="J216" s="5" t="s">
        <v>958</v>
      </c>
      <c r="K216" s="30">
        <v>44322</v>
      </c>
      <c r="L216" s="30">
        <v>44561</v>
      </c>
      <c r="M216" s="11" t="str">
        <f t="shared" si="4"/>
        <v>100%</v>
      </c>
    </row>
    <row r="217" spans="1:13" ht="36" x14ac:dyDescent="0.25">
      <c r="A217" s="32" t="s">
        <v>959</v>
      </c>
      <c r="B217" s="6" t="s">
        <v>87</v>
      </c>
      <c r="C217" s="6" t="s">
        <v>960</v>
      </c>
      <c r="D217" s="32" t="s">
        <v>961</v>
      </c>
      <c r="E217" s="29" t="s">
        <v>962</v>
      </c>
      <c r="F217" s="8">
        <v>44316</v>
      </c>
      <c r="G217" s="14">
        <v>3368248</v>
      </c>
      <c r="H217" s="5" t="s">
        <v>299</v>
      </c>
      <c r="I217" s="5"/>
      <c r="J217" s="5" t="s">
        <v>299</v>
      </c>
      <c r="K217" s="30">
        <v>44317</v>
      </c>
      <c r="L217" s="30">
        <v>44561</v>
      </c>
      <c r="M217" s="11" t="str">
        <f t="shared" si="4"/>
        <v>100%</v>
      </c>
    </row>
    <row r="218" spans="1:13" ht="73.5" customHeight="1" x14ac:dyDescent="0.25">
      <c r="A218" s="32" t="s">
        <v>963</v>
      </c>
      <c r="B218" s="6" t="s">
        <v>263</v>
      </c>
      <c r="C218" s="6" t="s">
        <v>964</v>
      </c>
      <c r="D218" s="32" t="s">
        <v>965</v>
      </c>
      <c r="E218" s="29" t="s">
        <v>966</v>
      </c>
      <c r="F218" s="8">
        <v>44316</v>
      </c>
      <c r="G218" s="14">
        <v>31500000</v>
      </c>
      <c r="H218" s="5" t="s">
        <v>678</v>
      </c>
      <c r="I218" s="5"/>
      <c r="J218" s="5" t="s">
        <v>678</v>
      </c>
      <c r="K218" s="30">
        <v>44317</v>
      </c>
      <c r="L218" s="30">
        <v>44530</v>
      </c>
      <c r="M218" s="11" t="str">
        <f t="shared" si="4"/>
        <v>100%</v>
      </c>
    </row>
    <row r="219" spans="1:13" ht="72" customHeight="1" x14ac:dyDescent="0.25">
      <c r="A219" s="32" t="s">
        <v>967</v>
      </c>
      <c r="B219" s="6" t="s">
        <v>332</v>
      </c>
      <c r="C219" s="6" t="s">
        <v>968</v>
      </c>
      <c r="D219" s="32" t="s">
        <v>969</v>
      </c>
      <c r="E219" s="33" t="s">
        <v>970</v>
      </c>
      <c r="F219" s="8">
        <v>44316</v>
      </c>
      <c r="G219" s="14">
        <v>38741333</v>
      </c>
      <c r="H219" s="5" t="s">
        <v>971</v>
      </c>
      <c r="I219" s="5"/>
      <c r="J219" s="5" t="s">
        <v>971</v>
      </c>
      <c r="K219" s="30">
        <v>44317</v>
      </c>
      <c r="L219" s="30">
        <v>44547</v>
      </c>
      <c r="M219" s="11" t="str">
        <f t="shared" si="4"/>
        <v>100%</v>
      </c>
    </row>
    <row r="220" spans="1:13" ht="53.25" customHeight="1" x14ac:dyDescent="0.25">
      <c r="A220" s="35" t="s">
        <v>972</v>
      </c>
      <c r="B220" s="36" t="s">
        <v>263</v>
      </c>
      <c r="C220" s="36" t="s">
        <v>973</v>
      </c>
      <c r="D220" s="35" t="s">
        <v>974</v>
      </c>
      <c r="E220" s="37" t="s">
        <v>975</v>
      </c>
      <c r="F220" s="8">
        <v>44316</v>
      </c>
      <c r="G220" s="14">
        <v>110000000</v>
      </c>
      <c r="H220" s="5" t="s">
        <v>678</v>
      </c>
      <c r="I220" s="5"/>
      <c r="J220" s="5" t="s">
        <v>678</v>
      </c>
      <c r="K220" s="34">
        <v>44317</v>
      </c>
      <c r="L220" s="34">
        <v>44530</v>
      </c>
      <c r="M220" s="11" t="str">
        <f t="shared" si="4"/>
        <v>100%</v>
      </c>
    </row>
    <row r="221" spans="1:13" ht="68.25" customHeight="1" x14ac:dyDescent="0.25">
      <c r="A221" s="35" t="s">
        <v>976</v>
      </c>
      <c r="B221" s="36" t="s">
        <v>243</v>
      </c>
      <c r="C221" s="36" t="s">
        <v>977</v>
      </c>
      <c r="D221" s="35" t="s">
        <v>978</v>
      </c>
      <c r="E221" s="37" t="s">
        <v>979</v>
      </c>
      <c r="F221" s="8">
        <v>44316</v>
      </c>
      <c r="G221" s="14">
        <v>12971000</v>
      </c>
      <c r="H221" s="5" t="s">
        <v>803</v>
      </c>
      <c r="I221" s="5"/>
      <c r="J221" s="5" t="s">
        <v>803</v>
      </c>
      <c r="K221" s="34">
        <v>44317</v>
      </c>
      <c r="L221" s="34">
        <v>44561</v>
      </c>
      <c r="M221" s="11" t="str">
        <f t="shared" si="4"/>
        <v>100%</v>
      </c>
    </row>
    <row r="222" spans="1:13" ht="78.75" customHeight="1" x14ac:dyDescent="0.25">
      <c r="A222" s="35" t="s">
        <v>980</v>
      </c>
      <c r="B222" s="36" t="s">
        <v>29</v>
      </c>
      <c r="C222" s="36" t="s">
        <v>981</v>
      </c>
      <c r="D222" s="35" t="s">
        <v>982</v>
      </c>
      <c r="E222" s="37" t="s">
        <v>983</v>
      </c>
      <c r="F222" s="8">
        <v>44316</v>
      </c>
      <c r="G222" s="14">
        <v>12563534150</v>
      </c>
      <c r="H222" s="5" t="s">
        <v>105</v>
      </c>
      <c r="I222" s="5"/>
      <c r="J222" s="5" t="s">
        <v>105</v>
      </c>
      <c r="K222" s="34">
        <v>44317</v>
      </c>
      <c r="L222" s="34">
        <v>45291</v>
      </c>
      <c r="M222" s="11" t="str">
        <f t="shared" si="4"/>
        <v>25%</v>
      </c>
    </row>
    <row r="223" spans="1:13" ht="55.5" customHeight="1" x14ac:dyDescent="0.25">
      <c r="A223" s="32" t="s">
        <v>984</v>
      </c>
      <c r="B223" s="6" t="s">
        <v>420</v>
      </c>
      <c r="C223" s="6" t="s">
        <v>985</v>
      </c>
      <c r="D223" s="32" t="s">
        <v>986</v>
      </c>
      <c r="E223" s="33" t="s">
        <v>987</v>
      </c>
      <c r="F223" s="8">
        <v>44319</v>
      </c>
      <c r="G223" s="14">
        <v>57983640</v>
      </c>
      <c r="H223" s="5" t="s">
        <v>879</v>
      </c>
      <c r="I223" s="5"/>
      <c r="J223" s="5" t="s">
        <v>879</v>
      </c>
      <c r="K223" s="30">
        <v>44323</v>
      </c>
      <c r="L223" s="30">
        <v>44475</v>
      </c>
      <c r="M223" s="11" t="str">
        <f t="shared" si="4"/>
        <v>100%</v>
      </c>
    </row>
    <row r="224" spans="1:13" ht="72.75" customHeight="1" x14ac:dyDescent="0.25">
      <c r="A224" s="32" t="s">
        <v>988</v>
      </c>
      <c r="B224" s="6" t="s">
        <v>69</v>
      </c>
      <c r="C224" s="6" t="s">
        <v>989</v>
      </c>
      <c r="D224" s="32" t="s">
        <v>990</v>
      </c>
      <c r="E224" s="33" t="s">
        <v>991</v>
      </c>
      <c r="F224" s="8">
        <v>44320</v>
      </c>
      <c r="G224" s="14">
        <v>553350000</v>
      </c>
      <c r="H224" s="5" t="s">
        <v>992</v>
      </c>
      <c r="I224" s="5"/>
      <c r="J224" s="5" t="s">
        <v>992</v>
      </c>
      <c r="K224" s="30">
        <v>44320</v>
      </c>
      <c r="L224" s="30">
        <v>44561</v>
      </c>
      <c r="M224" s="11" t="str">
        <f t="shared" si="4"/>
        <v>100%</v>
      </c>
    </row>
    <row r="225" spans="1:13" ht="87.75" customHeight="1" x14ac:dyDescent="0.25">
      <c r="A225" s="35" t="s">
        <v>993</v>
      </c>
      <c r="B225" s="36" t="s">
        <v>903</v>
      </c>
      <c r="C225" s="39" t="s">
        <v>994</v>
      </c>
      <c r="D225" s="35" t="s">
        <v>25</v>
      </c>
      <c r="E225" s="37" t="s">
        <v>995</v>
      </c>
      <c r="F225" s="8">
        <v>44321</v>
      </c>
      <c r="G225" s="14">
        <v>473344118</v>
      </c>
      <c r="H225" s="5" t="s">
        <v>895</v>
      </c>
      <c r="I225" s="5"/>
      <c r="J225" s="5" t="s">
        <v>895</v>
      </c>
      <c r="K225" s="30">
        <v>44322</v>
      </c>
      <c r="L225" s="30">
        <v>44444</v>
      </c>
      <c r="M225" s="11" t="str">
        <f t="shared" si="4"/>
        <v>100%</v>
      </c>
    </row>
    <row r="226" spans="1:13" ht="69" customHeight="1" x14ac:dyDescent="0.25">
      <c r="A226" s="32" t="s">
        <v>996</v>
      </c>
      <c r="B226" s="6" t="s">
        <v>903</v>
      </c>
      <c r="C226" s="6" t="s">
        <v>997</v>
      </c>
      <c r="D226" s="32" t="s">
        <v>998</v>
      </c>
      <c r="E226" s="33" t="s">
        <v>999</v>
      </c>
      <c r="F226" s="8">
        <v>44322</v>
      </c>
      <c r="G226" s="14">
        <v>80458102</v>
      </c>
      <c r="H226" s="5" t="s">
        <v>1000</v>
      </c>
      <c r="I226" s="5"/>
      <c r="J226" s="5" t="s">
        <v>1000</v>
      </c>
      <c r="K226" s="30">
        <v>44322</v>
      </c>
      <c r="L226" s="30">
        <v>44561</v>
      </c>
      <c r="M226" s="11" t="str">
        <f t="shared" si="4"/>
        <v>100%</v>
      </c>
    </row>
    <row r="227" spans="1:13" ht="144" x14ac:dyDescent="0.25">
      <c r="A227" s="32" t="s">
        <v>1001</v>
      </c>
      <c r="B227" s="6" t="s">
        <v>547</v>
      </c>
      <c r="C227" s="6" t="s">
        <v>1002</v>
      </c>
      <c r="D227" s="32" t="s">
        <v>1003</v>
      </c>
      <c r="E227" s="29" t="s">
        <v>1004</v>
      </c>
      <c r="F227" s="8">
        <v>44327</v>
      </c>
      <c r="G227" s="14">
        <v>35000000000</v>
      </c>
      <c r="H227" s="5" t="s">
        <v>1005</v>
      </c>
      <c r="I227" s="5"/>
      <c r="J227" s="5" t="s">
        <v>1005</v>
      </c>
      <c r="K227" s="30">
        <v>44326</v>
      </c>
      <c r="L227" s="30">
        <v>11452</v>
      </c>
      <c r="M227" s="11" t="str">
        <f t="shared" si="4"/>
        <v>-1%</v>
      </c>
    </row>
    <row r="228" spans="1:13" ht="72" x14ac:dyDescent="0.25">
      <c r="A228" s="32" t="s">
        <v>1006</v>
      </c>
      <c r="B228" s="6" t="s">
        <v>455</v>
      </c>
      <c r="C228" s="6" t="s">
        <v>1007</v>
      </c>
      <c r="D228" s="32" t="s">
        <v>1008</v>
      </c>
      <c r="E228" s="33" t="s">
        <v>1009</v>
      </c>
      <c r="F228" s="8">
        <v>44328</v>
      </c>
      <c r="G228" s="14">
        <v>542000000</v>
      </c>
      <c r="H228" s="5" t="s">
        <v>1010</v>
      </c>
      <c r="I228" s="5"/>
      <c r="J228" s="5" t="s">
        <v>1010</v>
      </c>
      <c r="K228" s="30">
        <v>44330</v>
      </c>
      <c r="L228" s="30">
        <v>44543</v>
      </c>
      <c r="M228" s="11" t="str">
        <f t="shared" si="4"/>
        <v>100%</v>
      </c>
    </row>
    <row r="229" spans="1:13" ht="63.75" customHeight="1" x14ac:dyDescent="0.25">
      <c r="A229" s="32" t="s">
        <v>1011</v>
      </c>
      <c r="B229" s="6" t="s">
        <v>342</v>
      </c>
      <c r="C229" s="6" t="s">
        <v>1012</v>
      </c>
      <c r="D229" s="32" t="s">
        <v>1013</v>
      </c>
      <c r="E229" s="33" t="s">
        <v>1014</v>
      </c>
      <c r="F229" s="8">
        <v>44329</v>
      </c>
      <c r="G229" s="14">
        <v>80000000</v>
      </c>
      <c r="H229" s="5" t="s">
        <v>887</v>
      </c>
      <c r="I229" s="5"/>
      <c r="J229" s="5" t="s">
        <v>887</v>
      </c>
      <c r="K229" s="30">
        <v>44329</v>
      </c>
      <c r="L229" s="30">
        <v>44451</v>
      </c>
      <c r="M229" s="11" t="str">
        <f t="shared" si="4"/>
        <v>100%</v>
      </c>
    </row>
    <row r="230" spans="1:13" ht="48" x14ac:dyDescent="0.25">
      <c r="A230" s="35" t="s">
        <v>1015</v>
      </c>
      <c r="B230" s="36" t="s">
        <v>87</v>
      </c>
      <c r="C230" s="6" t="s">
        <v>1016</v>
      </c>
      <c r="D230" s="35" t="s">
        <v>1017</v>
      </c>
      <c r="E230" s="33" t="s">
        <v>1018</v>
      </c>
      <c r="F230" s="8">
        <v>44330</v>
      </c>
      <c r="G230" s="14">
        <v>20000000</v>
      </c>
      <c r="H230" s="5" t="s">
        <v>887</v>
      </c>
      <c r="I230" s="5" t="s">
        <v>1019</v>
      </c>
      <c r="J230" s="5" t="s">
        <v>678</v>
      </c>
      <c r="K230" s="31">
        <v>44334</v>
      </c>
      <c r="L230" s="31">
        <v>44547</v>
      </c>
      <c r="M230" s="11" t="str">
        <f t="shared" si="4"/>
        <v>100%</v>
      </c>
    </row>
    <row r="231" spans="1:13" ht="81.75" customHeight="1" x14ac:dyDescent="0.25">
      <c r="A231" s="32" t="s">
        <v>1020</v>
      </c>
      <c r="B231" s="36" t="s">
        <v>508</v>
      </c>
      <c r="C231" s="36" t="s">
        <v>1021</v>
      </c>
      <c r="D231" s="35" t="s">
        <v>1022</v>
      </c>
      <c r="E231" s="37" t="s">
        <v>1023</v>
      </c>
      <c r="F231" s="8">
        <v>44330</v>
      </c>
      <c r="G231" s="14">
        <v>1598386136</v>
      </c>
      <c r="H231" s="5" t="s">
        <v>1024</v>
      </c>
      <c r="I231" s="5"/>
      <c r="J231" s="5" t="s">
        <v>1024</v>
      </c>
      <c r="K231" s="31">
        <v>44334</v>
      </c>
      <c r="L231" s="31">
        <v>45291</v>
      </c>
      <c r="M231" s="11" t="str">
        <f t="shared" si="4"/>
        <v>24%</v>
      </c>
    </row>
    <row r="232" spans="1:13" ht="63.75" customHeight="1" x14ac:dyDescent="0.25">
      <c r="A232" s="35" t="s">
        <v>1025</v>
      </c>
      <c r="B232" s="36" t="s">
        <v>508</v>
      </c>
      <c r="C232" s="36" t="s">
        <v>1026</v>
      </c>
      <c r="D232" s="35" t="s">
        <v>1027</v>
      </c>
      <c r="E232" s="37" t="s">
        <v>1028</v>
      </c>
      <c r="F232" s="8">
        <v>44334</v>
      </c>
      <c r="G232" s="14">
        <v>31428151914</v>
      </c>
      <c r="H232" s="5" t="s">
        <v>1029</v>
      </c>
      <c r="I232" s="5"/>
      <c r="J232" s="5" t="s">
        <v>1029</v>
      </c>
      <c r="K232" s="31">
        <v>44336</v>
      </c>
      <c r="L232" s="31">
        <v>45291</v>
      </c>
      <c r="M232" s="11" t="str">
        <f t="shared" si="4"/>
        <v>23%</v>
      </c>
    </row>
    <row r="233" spans="1:13" ht="127.5" customHeight="1" x14ac:dyDescent="0.25">
      <c r="A233" s="40" t="s">
        <v>1030</v>
      </c>
      <c r="B233" s="41" t="s">
        <v>508</v>
      </c>
      <c r="C233" s="6" t="s">
        <v>1031</v>
      </c>
      <c r="D233" s="42" t="s">
        <v>1032</v>
      </c>
      <c r="E233" s="33" t="s">
        <v>1033</v>
      </c>
      <c r="F233" s="8">
        <v>44335</v>
      </c>
      <c r="G233" s="14">
        <v>18370981</v>
      </c>
      <c r="H233" s="5" t="s">
        <v>1034</v>
      </c>
      <c r="I233" s="5" t="s">
        <v>1035</v>
      </c>
      <c r="J233" s="5" t="s">
        <v>1036</v>
      </c>
      <c r="K233" s="43">
        <v>44335</v>
      </c>
      <c r="L233" s="43">
        <v>44408</v>
      </c>
      <c r="M233" s="11" t="str">
        <f t="shared" si="4"/>
        <v>100%</v>
      </c>
    </row>
    <row r="234" spans="1:13" ht="133.5" customHeight="1" x14ac:dyDescent="0.25">
      <c r="A234" s="40" t="s">
        <v>1037</v>
      </c>
      <c r="B234" s="41" t="s">
        <v>508</v>
      </c>
      <c r="C234" s="6" t="s">
        <v>1038</v>
      </c>
      <c r="D234" s="42" t="s">
        <v>1039</v>
      </c>
      <c r="E234" s="33" t="s">
        <v>1033</v>
      </c>
      <c r="F234" s="8">
        <v>44335</v>
      </c>
      <c r="G234" s="14">
        <v>21640797</v>
      </c>
      <c r="H234" s="5" t="s">
        <v>1034</v>
      </c>
      <c r="I234" s="5"/>
      <c r="J234" s="5" t="s">
        <v>1034</v>
      </c>
      <c r="K234" s="44">
        <v>44335</v>
      </c>
      <c r="L234" s="44">
        <v>44397</v>
      </c>
      <c r="M234" s="11" t="str">
        <f t="shared" si="4"/>
        <v>100%</v>
      </c>
    </row>
    <row r="235" spans="1:13" ht="153" customHeight="1" x14ac:dyDescent="0.25">
      <c r="A235" s="40" t="s">
        <v>1040</v>
      </c>
      <c r="B235" s="41" t="s">
        <v>508</v>
      </c>
      <c r="C235" s="6" t="s">
        <v>1041</v>
      </c>
      <c r="D235" s="42" t="s">
        <v>1042</v>
      </c>
      <c r="E235" s="33" t="s">
        <v>1033</v>
      </c>
      <c r="F235" s="8">
        <v>44335</v>
      </c>
      <c r="G235" s="14">
        <v>19169198</v>
      </c>
      <c r="H235" s="5" t="s">
        <v>1034</v>
      </c>
      <c r="I235" s="5"/>
      <c r="J235" s="5" t="s">
        <v>1034</v>
      </c>
      <c r="K235" s="44">
        <v>44335</v>
      </c>
      <c r="L235" s="44">
        <v>44397</v>
      </c>
      <c r="M235" s="11" t="str">
        <f t="shared" si="4"/>
        <v>100%</v>
      </c>
    </row>
    <row r="236" spans="1:13" ht="77.25" customHeight="1" x14ac:dyDescent="0.25">
      <c r="A236" s="32" t="s">
        <v>1043</v>
      </c>
      <c r="B236" s="6" t="s">
        <v>1044</v>
      </c>
      <c r="C236" s="6" t="s">
        <v>1045</v>
      </c>
      <c r="D236" s="32" t="s">
        <v>867</v>
      </c>
      <c r="E236" s="33" t="s">
        <v>1046</v>
      </c>
      <c r="F236" s="8">
        <v>44337</v>
      </c>
      <c r="G236" s="14">
        <v>296369500</v>
      </c>
      <c r="H236" s="5" t="s">
        <v>678</v>
      </c>
      <c r="I236" s="5"/>
      <c r="J236" s="5" t="s">
        <v>678</v>
      </c>
      <c r="K236" s="30">
        <v>44340</v>
      </c>
      <c r="L236" s="30">
        <v>44553</v>
      </c>
      <c r="M236" s="11" t="str">
        <f t="shared" si="4"/>
        <v>100%</v>
      </c>
    </row>
    <row r="237" spans="1:13" ht="74.25" customHeight="1" x14ac:dyDescent="0.25">
      <c r="A237" s="35" t="s">
        <v>1047</v>
      </c>
      <c r="B237" s="36" t="s">
        <v>166</v>
      </c>
      <c r="C237" s="45" t="s">
        <v>1048</v>
      </c>
      <c r="D237" s="35" t="s">
        <v>1049</v>
      </c>
      <c r="E237" s="37" t="s">
        <v>1050</v>
      </c>
      <c r="F237" s="8">
        <v>44340</v>
      </c>
      <c r="G237" s="14">
        <v>230000000</v>
      </c>
      <c r="H237" s="5" t="s">
        <v>887</v>
      </c>
      <c r="I237" s="5"/>
      <c r="J237" s="5" t="s">
        <v>887</v>
      </c>
      <c r="K237" s="31">
        <v>44341</v>
      </c>
      <c r="L237" s="31">
        <v>44463</v>
      </c>
      <c r="M237" s="11" t="str">
        <f t="shared" si="4"/>
        <v>100%</v>
      </c>
    </row>
    <row r="238" spans="1:13" ht="74.25" customHeight="1" x14ac:dyDescent="0.25">
      <c r="A238" s="32" t="s">
        <v>1051</v>
      </c>
      <c r="B238" s="6" t="s">
        <v>342</v>
      </c>
      <c r="C238" s="6" t="s">
        <v>1052</v>
      </c>
      <c r="D238" s="32" t="s">
        <v>1053</v>
      </c>
      <c r="E238" s="33" t="s">
        <v>1054</v>
      </c>
      <c r="F238" s="8">
        <v>44340</v>
      </c>
      <c r="G238" s="14">
        <v>1350000000</v>
      </c>
      <c r="H238" s="5" t="s">
        <v>1055</v>
      </c>
      <c r="I238" s="5" t="s">
        <v>1056</v>
      </c>
      <c r="J238" s="5" t="s">
        <v>1057</v>
      </c>
      <c r="K238" s="31">
        <v>44298</v>
      </c>
      <c r="L238" s="31">
        <v>44403</v>
      </c>
      <c r="M238" s="11" t="str">
        <f t="shared" si="4"/>
        <v>100%</v>
      </c>
    </row>
    <row r="239" spans="1:13" ht="79.5" customHeight="1" x14ac:dyDescent="0.25">
      <c r="A239" s="32" t="s">
        <v>1058</v>
      </c>
      <c r="B239" s="6" t="s">
        <v>342</v>
      </c>
      <c r="C239" s="6" t="s">
        <v>1059</v>
      </c>
      <c r="D239" s="32" t="s">
        <v>1060</v>
      </c>
      <c r="E239" s="29" t="s">
        <v>1061</v>
      </c>
      <c r="F239" s="8">
        <v>44340</v>
      </c>
      <c r="G239" s="14">
        <v>157237675</v>
      </c>
      <c r="H239" s="5" t="s">
        <v>1055</v>
      </c>
      <c r="I239" s="5" t="s">
        <v>1062</v>
      </c>
      <c r="J239" s="5" t="s">
        <v>1057</v>
      </c>
      <c r="K239" s="30">
        <v>44298</v>
      </c>
      <c r="L239" s="30">
        <v>44403</v>
      </c>
      <c r="M239" s="11" t="str">
        <f t="shared" si="4"/>
        <v>100%</v>
      </c>
    </row>
    <row r="240" spans="1:13" ht="79.5" customHeight="1" x14ac:dyDescent="0.25">
      <c r="A240" s="32" t="s">
        <v>1063</v>
      </c>
      <c r="B240" s="6" t="s">
        <v>1044</v>
      </c>
      <c r="C240" s="42" t="s">
        <v>1064</v>
      </c>
      <c r="D240" s="6" t="s">
        <v>1065</v>
      </c>
      <c r="E240" s="46" t="s">
        <v>1066</v>
      </c>
      <c r="F240" s="8">
        <v>44340</v>
      </c>
      <c r="G240" s="47">
        <v>30000000</v>
      </c>
      <c r="H240" s="5" t="s">
        <v>1067</v>
      </c>
      <c r="I240" s="5"/>
      <c r="J240" s="5"/>
      <c r="K240" s="48">
        <v>44342</v>
      </c>
      <c r="L240" s="49">
        <v>44372</v>
      </c>
      <c r="M240" s="11" t="str">
        <f t="shared" si="4"/>
        <v>100%</v>
      </c>
    </row>
    <row r="241" spans="1:13" ht="48" x14ac:dyDescent="0.25">
      <c r="A241" s="32" t="s">
        <v>1068</v>
      </c>
      <c r="B241" s="6" t="s">
        <v>772</v>
      </c>
      <c r="C241" s="6" t="s">
        <v>1069</v>
      </c>
      <c r="D241" s="32" t="s">
        <v>1070</v>
      </c>
      <c r="E241" s="29" t="s">
        <v>1071</v>
      </c>
      <c r="F241" s="8">
        <v>44340</v>
      </c>
      <c r="G241" s="14">
        <v>75055876</v>
      </c>
      <c r="H241" s="5" t="s">
        <v>1072</v>
      </c>
      <c r="I241" s="5"/>
      <c r="J241" s="5" t="s">
        <v>1072</v>
      </c>
      <c r="K241" s="31">
        <v>44347</v>
      </c>
      <c r="L241" s="31">
        <v>44407</v>
      </c>
      <c r="M241" s="11" t="str">
        <f t="shared" si="4"/>
        <v>100%</v>
      </c>
    </row>
    <row r="242" spans="1:13" ht="68.25" customHeight="1" x14ac:dyDescent="0.25">
      <c r="A242" s="32" t="s">
        <v>1073</v>
      </c>
      <c r="B242" s="6" t="s">
        <v>370</v>
      </c>
      <c r="C242" s="6" t="s">
        <v>1074</v>
      </c>
      <c r="D242" s="32" t="s">
        <v>1075</v>
      </c>
      <c r="E242" s="50" t="s">
        <v>1076</v>
      </c>
      <c r="F242" s="8">
        <v>44343</v>
      </c>
      <c r="G242" s="14">
        <v>39760000</v>
      </c>
      <c r="H242" s="5" t="s">
        <v>1010</v>
      </c>
      <c r="I242" s="5"/>
      <c r="J242" s="5" t="s">
        <v>1010</v>
      </c>
      <c r="K242" s="30">
        <v>44344</v>
      </c>
      <c r="L242" s="30">
        <v>44557</v>
      </c>
      <c r="M242" s="11" t="str">
        <f t="shared" si="4"/>
        <v>100%</v>
      </c>
    </row>
    <row r="243" spans="1:13" ht="68.25" customHeight="1" x14ac:dyDescent="0.25">
      <c r="A243" s="32" t="s">
        <v>1077</v>
      </c>
      <c r="B243" s="6" t="s">
        <v>508</v>
      </c>
      <c r="C243" s="6" t="s">
        <v>1078</v>
      </c>
      <c r="D243" s="32" t="s">
        <v>1079</v>
      </c>
      <c r="E243" s="29" t="s">
        <v>1080</v>
      </c>
      <c r="F243" s="51">
        <v>44349</v>
      </c>
      <c r="G243" s="52">
        <v>70001750</v>
      </c>
      <c r="H243" s="5" t="s">
        <v>66</v>
      </c>
      <c r="I243" s="5"/>
      <c r="J243" s="5" t="s">
        <v>66</v>
      </c>
      <c r="K243" s="30">
        <v>44349</v>
      </c>
      <c r="L243" s="30">
        <v>44531</v>
      </c>
      <c r="M243" s="11" t="str">
        <f t="shared" si="4"/>
        <v>100%</v>
      </c>
    </row>
    <row r="244" spans="1:13" ht="68.25" customHeight="1" x14ac:dyDescent="0.25">
      <c r="A244" s="32" t="s">
        <v>1081</v>
      </c>
      <c r="B244" s="6" t="s">
        <v>97</v>
      </c>
      <c r="C244" s="6" t="s">
        <v>232</v>
      </c>
      <c r="D244" s="32" t="s">
        <v>233</v>
      </c>
      <c r="E244" s="29" t="s">
        <v>1082</v>
      </c>
      <c r="F244" s="51">
        <v>44350</v>
      </c>
      <c r="G244" s="52">
        <v>109025681</v>
      </c>
      <c r="H244" s="5" t="s">
        <v>1083</v>
      </c>
      <c r="I244" s="5"/>
      <c r="J244" s="5" t="s">
        <v>1083</v>
      </c>
      <c r="K244" s="30">
        <v>44355</v>
      </c>
      <c r="L244" s="30">
        <v>44557</v>
      </c>
      <c r="M244" s="11" t="str">
        <f t="shared" si="4"/>
        <v>100%</v>
      </c>
    </row>
    <row r="245" spans="1:13" ht="68.25" customHeight="1" x14ac:dyDescent="0.25">
      <c r="A245" s="32" t="s">
        <v>1084</v>
      </c>
      <c r="B245" s="6" t="s">
        <v>370</v>
      </c>
      <c r="C245" s="6" t="s">
        <v>1085</v>
      </c>
      <c r="D245" s="32" t="s">
        <v>1086</v>
      </c>
      <c r="E245" s="29" t="s">
        <v>1087</v>
      </c>
      <c r="F245" s="51">
        <v>44351</v>
      </c>
      <c r="G245" s="52">
        <v>7170310</v>
      </c>
      <c r="H245" s="5" t="s">
        <v>1036</v>
      </c>
      <c r="I245" s="5" t="s">
        <v>1088</v>
      </c>
      <c r="J245" s="5" t="s">
        <v>1089</v>
      </c>
      <c r="K245" s="30">
        <v>44372</v>
      </c>
      <c r="L245" s="30">
        <v>44469</v>
      </c>
      <c r="M245" s="11" t="str">
        <f t="shared" si="4"/>
        <v>100%</v>
      </c>
    </row>
    <row r="246" spans="1:13" ht="68.25" customHeight="1" x14ac:dyDescent="0.25">
      <c r="A246" s="32" t="s">
        <v>1090</v>
      </c>
      <c r="B246" s="6" t="s">
        <v>87</v>
      </c>
      <c r="C246" s="6" t="s">
        <v>1091</v>
      </c>
      <c r="D246" s="32" t="s">
        <v>25</v>
      </c>
      <c r="E246" s="29" t="s">
        <v>1092</v>
      </c>
      <c r="F246" s="51">
        <v>44355</v>
      </c>
      <c r="G246" s="52">
        <v>0</v>
      </c>
      <c r="H246" s="5" t="s">
        <v>1093</v>
      </c>
      <c r="I246" s="5"/>
      <c r="J246" s="5" t="s">
        <v>1093</v>
      </c>
      <c r="K246" s="30">
        <v>44355</v>
      </c>
      <c r="L246" s="30">
        <v>45291</v>
      </c>
      <c r="M246" s="11" t="str">
        <f t="shared" si="4"/>
        <v>22%</v>
      </c>
    </row>
    <row r="247" spans="1:13" ht="113.25" customHeight="1" x14ac:dyDescent="0.25">
      <c r="A247" s="32" t="s">
        <v>1094</v>
      </c>
      <c r="B247" s="6" t="s">
        <v>508</v>
      </c>
      <c r="C247" s="6" t="s">
        <v>1095</v>
      </c>
      <c r="D247" s="32" t="s">
        <v>1096</v>
      </c>
      <c r="E247" s="29" t="s">
        <v>1097</v>
      </c>
      <c r="F247" s="51">
        <v>44357</v>
      </c>
      <c r="G247" s="52">
        <v>195934000</v>
      </c>
      <c r="H247" s="5" t="s">
        <v>66</v>
      </c>
      <c r="I247" s="5"/>
      <c r="J247" s="5" t="s">
        <v>66</v>
      </c>
      <c r="K247" s="30">
        <v>44363</v>
      </c>
      <c r="L247" s="30">
        <v>44545</v>
      </c>
      <c r="M247" s="11" t="str">
        <f t="shared" si="4"/>
        <v>100%</v>
      </c>
    </row>
    <row r="248" spans="1:13" ht="68.25" customHeight="1" x14ac:dyDescent="0.25">
      <c r="A248" s="32" t="s">
        <v>1098</v>
      </c>
      <c r="B248" s="6" t="s">
        <v>508</v>
      </c>
      <c r="C248" s="6" t="s">
        <v>1099</v>
      </c>
      <c r="D248" s="32" t="s">
        <v>1100</v>
      </c>
      <c r="E248" s="29" t="s">
        <v>1101</v>
      </c>
      <c r="F248" s="51">
        <v>44358</v>
      </c>
      <c r="G248" s="52">
        <v>71757000</v>
      </c>
      <c r="H248" s="5" t="s">
        <v>66</v>
      </c>
      <c r="I248" s="5"/>
      <c r="J248" s="5" t="s">
        <v>66</v>
      </c>
      <c r="K248" s="30">
        <v>44358</v>
      </c>
      <c r="L248" s="30">
        <v>44540</v>
      </c>
      <c r="M248" s="11" t="str">
        <f t="shared" si="4"/>
        <v>100%</v>
      </c>
    </row>
    <row r="249" spans="1:13" ht="68.25" customHeight="1" x14ac:dyDescent="0.25">
      <c r="A249" s="32" t="s">
        <v>1102</v>
      </c>
      <c r="B249" s="6" t="s">
        <v>87</v>
      </c>
      <c r="C249" s="6" t="s">
        <v>1103</v>
      </c>
      <c r="D249" s="32" t="s">
        <v>1104</v>
      </c>
      <c r="E249" s="29" t="s">
        <v>1105</v>
      </c>
      <c r="F249" s="51">
        <v>44358</v>
      </c>
      <c r="G249" s="52">
        <v>26383596</v>
      </c>
      <c r="H249" s="5" t="s">
        <v>1005</v>
      </c>
      <c r="I249" s="5"/>
      <c r="J249" s="5" t="s">
        <v>1005</v>
      </c>
      <c r="K249" s="30">
        <v>44378</v>
      </c>
      <c r="L249" s="30">
        <v>48029</v>
      </c>
      <c r="M249" s="11" t="str">
        <f t="shared" si="4"/>
        <v>5%</v>
      </c>
    </row>
    <row r="250" spans="1:13" ht="68.25" customHeight="1" x14ac:dyDescent="0.25">
      <c r="A250" s="32" t="s">
        <v>1106</v>
      </c>
      <c r="B250" s="6" t="s">
        <v>16</v>
      </c>
      <c r="C250" s="6" t="s">
        <v>1107</v>
      </c>
      <c r="D250" s="32" t="s">
        <v>1108</v>
      </c>
      <c r="E250" s="29" t="s">
        <v>1109</v>
      </c>
      <c r="F250" s="51">
        <v>44358</v>
      </c>
      <c r="G250" s="52">
        <v>2429440360</v>
      </c>
      <c r="H250" s="5" t="s">
        <v>66</v>
      </c>
      <c r="I250" s="5" t="s">
        <v>1110</v>
      </c>
      <c r="J250" s="5" t="s">
        <v>66</v>
      </c>
      <c r="K250" s="30">
        <v>44365</v>
      </c>
      <c r="L250" s="30">
        <v>44637</v>
      </c>
      <c r="M250" s="11" t="str">
        <f t="shared" si="4"/>
        <v>72%</v>
      </c>
    </row>
    <row r="251" spans="1:13" ht="68.25" customHeight="1" x14ac:dyDescent="0.25">
      <c r="A251" s="32" t="s">
        <v>1111</v>
      </c>
      <c r="B251" s="6" t="s">
        <v>16</v>
      </c>
      <c r="C251" s="6" t="s">
        <v>1112</v>
      </c>
      <c r="D251" s="32" t="s">
        <v>1113</v>
      </c>
      <c r="E251" s="29" t="s">
        <v>1114</v>
      </c>
      <c r="F251" s="51">
        <v>44358</v>
      </c>
      <c r="G251" s="52">
        <v>870559640</v>
      </c>
      <c r="H251" s="5" t="s">
        <v>1115</v>
      </c>
      <c r="I251" s="75" t="s">
        <v>1632</v>
      </c>
      <c r="J251" s="5" t="s">
        <v>694</v>
      </c>
      <c r="K251" s="30">
        <v>44365</v>
      </c>
      <c r="L251" s="30">
        <v>44651</v>
      </c>
      <c r="M251" s="11" t="str">
        <f t="shared" si="4"/>
        <v>68%</v>
      </c>
    </row>
    <row r="252" spans="1:13" ht="68.25" customHeight="1" x14ac:dyDescent="0.25">
      <c r="A252" s="32" t="s">
        <v>1116</v>
      </c>
      <c r="B252" s="6" t="s">
        <v>16</v>
      </c>
      <c r="C252" s="6" t="s">
        <v>92</v>
      </c>
      <c r="D252" s="32" t="s">
        <v>25</v>
      </c>
      <c r="E252" s="29" t="s">
        <v>1117</v>
      </c>
      <c r="F252" s="51">
        <v>44362</v>
      </c>
      <c r="G252" s="52">
        <v>50000000000</v>
      </c>
      <c r="H252" s="5" t="s">
        <v>1118</v>
      </c>
      <c r="I252" s="5"/>
      <c r="J252" s="5" t="s">
        <v>1118</v>
      </c>
      <c r="K252" s="30">
        <v>44362</v>
      </c>
      <c r="L252" s="30">
        <v>45274</v>
      </c>
      <c r="M252" s="11" t="str">
        <f t="shared" si="4"/>
        <v>22%</v>
      </c>
    </row>
    <row r="253" spans="1:13" ht="93.75" customHeight="1" x14ac:dyDescent="0.25">
      <c r="A253" s="32" t="s">
        <v>1119</v>
      </c>
      <c r="B253" s="6" t="s">
        <v>16</v>
      </c>
      <c r="C253" s="6" t="s">
        <v>1120</v>
      </c>
      <c r="D253" s="32" t="s">
        <v>25</v>
      </c>
      <c r="E253" s="29" t="s">
        <v>1121</v>
      </c>
      <c r="F253" s="51">
        <v>44362</v>
      </c>
      <c r="G253" s="52">
        <v>7500000000</v>
      </c>
      <c r="H253" s="5" t="s">
        <v>1115</v>
      </c>
      <c r="I253" s="5" t="s">
        <v>1122</v>
      </c>
      <c r="J253" s="5" t="s">
        <v>1123</v>
      </c>
      <c r="K253" s="30">
        <v>44362</v>
      </c>
      <c r="L253" s="30">
        <v>44741</v>
      </c>
      <c r="M253" s="11" t="str">
        <f t="shared" si="4"/>
        <v>52%</v>
      </c>
    </row>
    <row r="254" spans="1:13" ht="87.75" customHeight="1" x14ac:dyDescent="0.25">
      <c r="A254" s="32" t="s">
        <v>1124</v>
      </c>
      <c r="B254" s="6" t="s">
        <v>808</v>
      </c>
      <c r="C254" s="6" t="s">
        <v>1125</v>
      </c>
      <c r="D254" s="32" t="s">
        <v>1126</v>
      </c>
      <c r="E254" s="29" t="s">
        <v>1127</v>
      </c>
      <c r="F254" s="51">
        <v>44363</v>
      </c>
      <c r="G254" s="52">
        <v>200000000</v>
      </c>
      <c r="H254" s="5" t="s">
        <v>1128</v>
      </c>
      <c r="I254" s="5" t="s">
        <v>1129</v>
      </c>
      <c r="J254" s="5" t="s">
        <v>1130</v>
      </c>
      <c r="K254" s="30">
        <v>44363</v>
      </c>
      <c r="L254" s="30">
        <v>44742</v>
      </c>
      <c r="M254" s="11" t="str">
        <f t="shared" si="4"/>
        <v>52%</v>
      </c>
    </row>
    <row r="255" spans="1:13" ht="89.25" customHeight="1" x14ac:dyDescent="0.25">
      <c r="A255" s="32" t="s">
        <v>1131</v>
      </c>
      <c r="B255" s="6" t="s">
        <v>1132</v>
      </c>
      <c r="C255" s="6" t="s">
        <v>1133</v>
      </c>
      <c r="D255" s="32" t="s">
        <v>124</v>
      </c>
      <c r="E255" s="29" t="s">
        <v>1134</v>
      </c>
      <c r="F255" s="51">
        <v>44363</v>
      </c>
      <c r="G255" s="52">
        <v>1040237094</v>
      </c>
      <c r="H255" s="5" t="s">
        <v>1135</v>
      </c>
      <c r="I255" s="5"/>
      <c r="J255" s="5" t="s">
        <v>1135</v>
      </c>
      <c r="K255" s="30">
        <v>44363</v>
      </c>
      <c r="L255" s="30">
        <v>44561</v>
      </c>
      <c r="M255" s="11" t="str">
        <f t="shared" si="4"/>
        <v>99%</v>
      </c>
    </row>
    <row r="256" spans="1:13" ht="68.25" customHeight="1" x14ac:dyDescent="0.25">
      <c r="A256" s="32" t="s">
        <v>1136</v>
      </c>
      <c r="B256" s="6" t="s">
        <v>547</v>
      </c>
      <c r="C256" s="6" t="s">
        <v>1137</v>
      </c>
      <c r="D256" s="32" t="s">
        <v>1138</v>
      </c>
      <c r="E256" s="29" t="s">
        <v>1139</v>
      </c>
      <c r="F256" s="51">
        <v>44364</v>
      </c>
      <c r="G256" s="52">
        <v>56220000</v>
      </c>
      <c r="H256" s="5" t="s">
        <v>1140</v>
      </c>
      <c r="I256" s="5"/>
      <c r="J256" s="5" t="s">
        <v>1140</v>
      </c>
      <c r="K256" s="30">
        <v>44364</v>
      </c>
      <c r="L256" s="30">
        <v>44408</v>
      </c>
      <c r="M256" s="11" t="str">
        <f t="shared" si="4"/>
        <v>100%</v>
      </c>
    </row>
    <row r="257" spans="1:15" ht="68.25" customHeight="1" x14ac:dyDescent="0.25">
      <c r="A257" s="32" t="s">
        <v>1141</v>
      </c>
      <c r="B257" s="6" t="s">
        <v>16</v>
      </c>
      <c r="C257" s="6" t="s">
        <v>1142</v>
      </c>
      <c r="D257" s="32" t="s">
        <v>1143</v>
      </c>
      <c r="E257" s="29" t="s">
        <v>1144</v>
      </c>
      <c r="F257" s="51">
        <v>44368</v>
      </c>
      <c r="G257" s="52">
        <v>31650000</v>
      </c>
      <c r="H257" s="5" t="s">
        <v>1145</v>
      </c>
      <c r="I257" s="5"/>
      <c r="J257" s="5" t="s">
        <v>1145</v>
      </c>
      <c r="K257" s="30">
        <v>44368</v>
      </c>
      <c r="L257" s="30">
        <v>44561</v>
      </c>
      <c r="M257" s="11" t="str">
        <f t="shared" si="4"/>
        <v>99%</v>
      </c>
    </row>
    <row r="258" spans="1:15" ht="68.25" customHeight="1" x14ac:dyDescent="0.25">
      <c r="A258" s="32" t="s">
        <v>1146</v>
      </c>
      <c r="B258" s="6" t="s">
        <v>1132</v>
      </c>
      <c r="C258" s="6" t="s">
        <v>1147</v>
      </c>
      <c r="D258" s="32" t="s">
        <v>124</v>
      </c>
      <c r="E258" s="29" t="s">
        <v>1148</v>
      </c>
      <c r="F258" s="51">
        <v>44369</v>
      </c>
      <c r="G258" s="52">
        <v>1270975792</v>
      </c>
      <c r="H258" s="5" t="s">
        <v>1145</v>
      </c>
      <c r="I258" s="5"/>
      <c r="J258" s="5" t="s">
        <v>1145</v>
      </c>
      <c r="K258" s="30">
        <v>44369</v>
      </c>
      <c r="L258" s="30">
        <v>44561</v>
      </c>
      <c r="M258" s="11" t="str">
        <f t="shared" si="4"/>
        <v>99%</v>
      </c>
    </row>
    <row r="259" spans="1:15" ht="154.5" customHeight="1" x14ac:dyDescent="0.25">
      <c r="A259" s="32" t="s">
        <v>1149</v>
      </c>
      <c r="B259" s="6" t="s">
        <v>87</v>
      </c>
      <c r="C259" s="6" t="s">
        <v>1150</v>
      </c>
      <c r="D259" s="32" t="s">
        <v>584</v>
      </c>
      <c r="E259" s="29" t="s">
        <v>1151</v>
      </c>
      <c r="F259" s="51">
        <v>44371</v>
      </c>
      <c r="G259" s="52">
        <v>17000000</v>
      </c>
      <c r="H259" s="5" t="s">
        <v>793</v>
      </c>
      <c r="I259" s="5" t="s">
        <v>1152</v>
      </c>
      <c r="J259" s="5" t="s">
        <v>1153</v>
      </c>
      <c r="K259" s="30">
        <v>44371</v>
      </c>
      <c r="L259" s="30">
        <v>44503</v>
      </c>
      <c r="M259" s="11" t="str">
        <f t="shared" si="4"/>
        <v>100%</v>
      </c>
    </row>
    <row r="260" spans="1:15" ht="104.25" customHeight="1" x14ac:dyDescent="0.25">
      <c r="A260" s="32" t="s">
        <v>1154</v>
      </c>
      <c r="B260" s="6" t="s">
        <v>16</v>
      </c>
      <c r="C260" s="6" t="s">
        <v>1155</v>
      </c>
      <c r="D260" s="32" t="s">
        <v>1156</v>
      </c>
      <c r="E260" s="29" t="s">
        <v>1157</v>
      </c>
      <c r="F260" s="51">
        <v>44371</v>
      </c>
      <c r="G260" s="52">
        <v>24395000</v>
      </c>
      <c r="H260" s="5" t="s">
        <v>1072</v>
      </c>
      <c r="I260" s="5" t="s">
        <v>1158</v>
      </c>
      <c r="J260" s="5" t="s">
        <v>1159</v>
      </c>
      <c r="K260" s="30">
        <v>44371</v>
      </c>
      <c r="L260" s="30">
        <v>44487</v>
      </c>
      <c r="M260" s="11" t="str">
        <f t="shared" si="4"/>
        <v>100%</v>
      </c>
    </row>
    <row r="261" spans="1:15" ht="86.25" customHeight="1" x14ac:dyDescent="0.25">
      <c r="A261" s="32" t="s">
        <v>1160</v>
      </c>
      <c r="B261" s="6" t="s">
        <v>87</v>
      </c>
      <c r="C261" s="6" t="s">
        <v>1161</v>
      </c>
      <c r="D261" s="32" t="s">
        <v>1162</v>
      </c>
      <c r="E261" s="29" t="s">
        <v>1163</v>
      </c>
      <c r="F261" s="51">
        <v>44372</v>
      </c>
      <c r="G261" s="52">
        <v>25000000</v>
      </c>
      <c r="H261" s="5" t="s">
        <v>94</v>
      </c>
      <c r="I261" s="5"/>
      <c r="J261" s="5" t="s">
        <v>94</v>
      </c>
      <c r="K261" s="30">
        <v>44378</v>
      </c>
      <c r="L261" s="30">
        <v>44469</v>
      </c>
      <c r="M261" s="11" t="str">
        <f>IF((ROUND((($N$195-$K261)/(EDATE($L261,0)-$K261)*100),2))&gt;100,"100%",CONCATENATE((ROUND((($N$195-$K261)/(EDATE($L261,0)-$K261)*100),0)),"%"))</f>
        <v>100%</v>
      </c>
    </row>
    <row r="262" spans="1:15" ht="129" customHeight="1" x14ac:dyDescent="0.25">
      <c r="A262" s="32" t="s">
        <v>1164</v>
      </c>
      <c r="B262" s="6" t="s">
        <v>808</v>
      </c>
      <c r="C262" s="6" t="s">
        <v>92</v>
      </c>
      <c r="D262" s="32" t="s">
        <v>25</v>
      </c>
      <c r="E262" s="29" t="s">
        <v>1165</v>
      </c>
      <c r="F262" s="51">
        <v>44372</v>
      </c>
      <c r="G262" s="52">
        <v>210000000</v>
      </c>
      <c r="H262" s="5" t="s">
        <v>94</v>
      </c>
      <c r="I262" s="75" t="s">
        <v>1630</v>
      </c>
      <c r="J262" s="5" t="s">
        <v>1631</v>
      </c>
      <c r="K262" s="30">
        <v>44372</v>
      </c>
      <c r="L262" s="30">
        <v>44591</v>
      </c>
      <c r="M262" s="11" t="str">
        <f>IF((ROUND((($N$195-$K262)/(EDATE($L262,0)-$K262)*100),2))&gt;100,"100%",CONCATENATE((ROUND((($N$195-$K262)/(EDATE($L262,0)-$K262)*100),0)),"%"))</f>
        <v>86%</v>
      </c>
    </row>
    <row r="263" spans="1:15" ht="68.25" customHeight="1" x14ac:dyDescent="0.25">
      <c r="A263" s="32" t="s">
        <v>1166</v>
      </c>
      <c r="B263" s="6" t="s">
        <v>332</v>
      </c>
      <c r="C263" s="6" t="s">
        <v>764</v>
      </c>
      <c r="D263" s="32" t="s">
        <v>124</v>
      </c>
      <c r="E263" s="29" t="s">
        <v>1167</v>
      </c>
      <c r="F263" s="51">
        <v>44372</v>
      </c>
      <c r="G263" s="52">
        <v>66453000</v>
      </c>
      <c r="H263" s="5" t="s">
        <v>66</v>
      </c>
      <c r="I263" s="5"/>
      <c r="J263" s="5" t="s">
        <v>66</v>
      </c>
      <c r="K263" s="30">
        <v>44378</v>
      </c>
      <c r="L263" s="30">
        <v>44561</v>
      </c>
      <c r="M263" s="11" t="str">
        <f>IF((ROUND((($N$195-$K263)/(EDATE($L263,0)-$K263)*100),2))&gt;100,"100%",CONCATENATE((ROUND((($N$195-$K263)/(EDATE($L263,0)-$K263)*100),0)),"%"))</f>
        <v>99%</v>
      </c>
    </row>
    <row r="264" spans="1:15" ht="68.25" customHeight="1" x14ac:dyDescent="0.25">
      <c r="A264" s="32" t="s">
        <v>1168</v>
      </c>
      <c r="B264" s="6" t="s">
        <v>1132</v>
      </c>
      <c r="C264" s="6" t="s">
        <v>764</v>
      </c>
      <c r="D264" s="32" t="s">
        <v>124</v>
      </c>
      <c r="E264" s="29" t="s">
        <v>1169</v>
      </c>
      <c r="F264" s="51">
        <v>44372</v>
      </c>
      <c r="G264" s="52">
        <v>1143563338</v>
      </c>
      <c r="H264" s="5" t="s">
        <v>66</v>
      </c>
      <c r="I264" s="5"/>
      <c r="J264" s="5" t="s">
        <v>66</v>
      </c>
      <c r="K264" s="30">
        <v>44376</v>
      </c>
      <c r="L264" s="30">
        <v>44558</v>
      </c>
      <c r="M264" s="11" t="str">
        <f>IF((ROUND((($N$195-$K264)/(EDATE($L264,0)-$K264)*100),2))&gt;100,"100%",CONCATENATE((ROUND((($N$195-$K264)/(EDATE($L264,0)-$K264)*100),0)),"%"))</f>
        <v>100%</v>
      </c>
    </row>
    <row r="265" spans="1:15" ht="68.25" customHeight="1" x14ac:dyDescent="0.25">
      <c r="A265" s="32" t="s">
        <v>1170</v>
      </c>
      <c r="B265" s="6" t="s">
        <v>1132</v>
      </c>
      <c r="C265" s="6" t="s">
        <v>1171</v>
      </c>
      <c r="D265" s="32" t="s">
        <v>1172</v>
      </c>
      <c r="E265" s="29" t="s">
        <v>1173</v>
      </c>
      <c r="F265" s="51">
        <v>44377</v>
      </c>
      <c r="G265" s="52">
        <v>47929154</v>
      </c>
      <c r="H265" s="5" t="s">
        <v>66</v>
      </c>
      <c r="I265" s="5"/>
      <c r="J265" s="5" t="s">
        <v>66</v>
      </c>
      <c r="K265" s="30">
        <v>44378</v>
      </c>
      <c r="L265" s="30">
        <v>44561</v>
      </c>
      <c r="M265" s="11" t="str">
        <f>IF((ROUND((($N$195-$K265)/(EDATE($L265,0)-$K265)*100),2))&gt;100,"100%",CONCATENATE((ROUND((($N$195-$K265)/(EDATE($L265,0)-$K265)*100),0)),"%"))</f>
        <v>99%</v>
      </c>
    </row>
    <row r="266" spans="1:15" ht="68.25" customHeight="1" x14ac:dyDescent="0.25">
      <c r="A266" s="72" t="s">
        <v>1174</v>
      </c>
      <c r="B266" s="73"/>
      <c r="C266" s="73"/>
      <c r="D266" s="73"/>
      <c r="E266" s="73"/>
      <c r="F266" s="73"/>
      <c r="G266" s="73"/>
      <c r="H266" s="73"/>
      <c r="I266" s="73"/>
      <c r="J266" s="73"/>
      <c r="K266" s="73"/>
      <c r="L266" s="73"/>
      <c r="M266" s="74"/>
      <c r="N266" s="1" t="s">
        <v>1</v>
      </c>
    </row>
    <row r="267" spans="1:15" ht="68.25" customHeight="1" x14ac:dyDescent="0.25">
      <c r="A267" s="25" t="s">
        <v>2</v>
      </c>
      <c r="B267" s="25" t="s">
        <v>3</v>
      </c>
      <c r="C267" s="25" t="s">
        <v>4</v>
      </c>
      <c r="D267" s="25" t="s">
        <v>5</v>
      </c>
      <c r="E267" s="25" t="s">
        <v>6</v>
      </c>
      <c r="F267" s="25" t="s">
        <v>7</v>
      </c>
      <c r="G267" s="25" t="s">
        <v>8</v>
      </c>
      <c r="H267" s="25" t="s">
        <v>9</v>
      </c>
      <c r="I267" s="25" t="s">
        <v>10</v>
      </c>
      <c r="J267" s="25" t="s">
        <v>11</v>
      </c>
      <c r="K267" s="25" t="s">
        <v>12</v>
      </c>
      <c r="L267" s="25" t="s">
        <v>13</v>
      </c>
      <c r="M267" s="26" t="s">
        <v>14</v>
      </c>
      <c r="N267" s="4">
        <v>44560</v>
      </c>
    </row>
    <row r="268" spans="1:15" ht="74.25" customHeight="1" x14ac:dyDescent="0.25">
      <c r="A268" s="32" t="s">
        <v>1175</v>
      </c>
      <c r="B268" s="6" t="s">
        <v>16</v>
      </c>
      <c r="C268" s="6" t="s">
        <v>1176</v>
      </c>
      <c r="D268" s="32" t="s">
        <v>25</v>
      </c>
      <c r="E268" s="29" t="s">
        <v>1177</v>
      </c>
      <c r="F268" s="51">
        <v>44384</v>
      </c>
      <c r="G268" s="52">
        <v>4500000000</v>
      </c>
      <c r="H268" s="5" t="s">
        <v>1178</v>
      </c>
      <c r="I268" s="5" t="s">
        <v>1179</v>
      </c>
      <c r="J268" s="5" t="s">
        <v>1180</v>
      </c>
      <c r="K268" s="30">
        <v>44384</v>
      </c>
      <c r="L268" s="30">
        <v>44681</v>
      </c>
      <c r="M268" s="11" t="str">
        <f t="shared" ref="M268:M331" si="5">IF((ROUND((($N$195-$K268)/(EDATE($L268,0)-$K268)*100),2))&gt;100,"100%",CONCATENATE((ROUND((($N$195-$K268)/(EDATE($L268,0)-$K268)*100),0)),"%"))</f>
        <v>59%</v>
      </c>
      <c r="O268" s="53"/>
    </row>
    <row r="269" spans="1:15" ht="66.75" customHeight="1" x14ac:dyDescent="0.25">
      <c r="A269" s="32" t="s">
        <v>1181</v>
      </c>
      <c r="B269" s="6" t="s">
        <v>808</v>
      </c>
      <c r="C269" s="6" t="s">
        <v>1182</v>
      </c>
      <c r="D269" s="32" t="s">
        <v>1049</v>
      </c>
      <c r="E269" s="29" t="s">
        <v>1183</v>
      </c>
      <c r="F269" s="51">
        <v>44386</v>
      </c>
      <c r="G269" s="52">
        <v>722614874</v>
      </c>
      <c r="H269" s="5" t="s">
        <v>1184</v>
      </c>
      <c r="I269" s="5" t="s">
        <v>1185</v>
      </c>
      <c r="J269" s="5" t="s">
        <v>1186</v>
      </c>
      <c r="K269" s="30">
        <v>44389</v>
      </c>
      <c r="L269" s="30">
        <v>44556</v>
      </c>
      <c r="M269" s="11" t="str">
        <f t="shared" si="5"/>
        <v>100%</v>
      </c>
    </row>
    <row r="270" spans="1:15" ht="63.75" customHeight="1" x14ac:dyDescent="0.25">
      <c r="A270" s="32" t="s">
        <v>1187</v>
      </c>
      <c r="B270" s="6" t="s">
        <v>113</v>
      </c>
      <c r="C270" s="6" t="s">
        <v>1188</v>
      </c>
      <c r="D270" s="32" t="s">
        <v>1189</v>
      </c>
      <c r="E270" s="29" t="s">
        <v>1190</v>
      </c>
      <c r="F270" s="51">
        <v>44386</v>
      </c>
      <c r="G270" s="52">
        <v>2887716</v>
      </c>
      <c r="H270" s="5" t="s">
        <v>1191</v>
      </c>
      <c r="I270" s="5"/>
      <c r="J270" s="5" t="s">
        <v>1191</v>
      </c>
      <c r="K270" s="30">
        <v>44399</v>
      </c>
      <c r="L270" s="30">
        <v>44479</v>
      </c>
      <c r="M270" s="11" t="str">
        <f t="shared" si="5"/>
        <v>100%</v>
      </c>
    </row>
    <row r="271" spans="1:15" ht="59.25" customHeight="1" x14ac:dyDescent="0.25">
      <c r="A271" s="32" t="s">
        <v>1192</v>
      </c>
      <c r="B271" s="6" t="s">
        <v>113</v>
      </c>
      <c r="C271" s="6" t="s">
        <v>1193</v>
      </c>
      <c r="D271" s="32" t="s">
        <v>1194</v>
      </c>
      <c r="E271" s="29" t="s">
        <v>1190</v>
      </c>
      <c r="F271" s="51">
        <v>44386</v>
      </c>
      <c r="G271" s="52">
        <v>68400004</v>
      </c>
      <c r="H271" s="5" t="s">
        <v>1195</v>
      </c>
      <c r="I271" s="5"/>
      <c r="J271" s="5" t="s">
        <v>1195</v>
      </c>
      <c r="K271" s="30">
        <v>44400</v>
      </c>
      <c r="L271" s="30">
        <v>44481</v>
      </c>
      <c r="M271" s="11" t="str">
        <f t="shared" si="5"/>
        <v>100%</v>
      </c>
    </row>
    <row r="272" spans="1:15" ht="85.5" customHeight="1" x14ac:dyDescent="0.25">
      <c r="A272" s="32" t="s">
        <v>1196</v>
      </c>
      <c r="B272" s="6" t="s">
        <v>113</v>
      </c>
      <c r="C272" s="6" t="s">
        <v>1197</v>
      </c>
      <c r="D272" s="32" t="s">
        <v>1198</v>
      </c>
      <c r="E272" s="29" t="s">
        <v>1190</v>
      </c>
      <c r="F272" s="51">
        <v>44386</v>
      </c>
      <c r="G272" s="52">
        <v>3579971</v>
      </c>
      <c r="H272" s="5" t="s">
        <v>1199</v>
      </c>
      <c r="I272" s="5" t="s">
        <v>1200</v>
      </c>
      <c r="J272" s="5" t="s">
        <v>1201</v>
      </c>
      <c r="K272" s="30">
        <v>44404</v>
      </c>
      <c r="L272" s="30">
        <v>44541</v>
      </c>
      <c r="M272" s="11" t="str">
        <f t="shared" si="5"/>
        <v>100%</v>
      </c>
    </row>
    <row r="273" spans="1:13" ht="63.75" customHeight="1" x14ac:dyDescent="0.25">
      <c r="A273" s="32" t="s">
        <v>1202</v>
      </c>
      <c r="B273" s="6" t="s">
        <v>113</v>
      </c>
      <c r="C273" s="6" t="s">
        <v>1203</v>
      </c>
      <c r="D273" s="32" t="s">
        <v>1204</v>
      </c>
      <c r="E273" s="29" t="s">
        <v>1190</v>
      </c>
      <c r="F273" s="51">
        <v>44386</v>
      </c>
      <c r="G273" s="52">
        <v>28650377</v>
      </c>
      <c r="H273" s="5" t="s">
        <v>1199</v>
      </c>
      <c r="I273" s="5"/>
      <c r="J273" s="5" t="s">
        <v>1199</v>
      </c>
      <c r="K273" s="30">
        <v>44404</v>
      </c>
      <c r="L273" s="30">
        <v>44481</v>
      </c>
      <c r="M273" s="11" t="str">
        <f t="shared" si="5"/>
        <v>100%</v>
      </c>
    </row>
    <row r="274" spans="1:13" ht="72" x14ac:dyDescent="0.25">
      <c r="A274" s="32" t="s">
        <v>1205</v>
      </c>
      <c r="B274" s="6" t="s">
        <v>508</v>
      </c>
      <c r="C274" s="6" t="s">
        <v>1206</v>
      </c>
      <c r="D274" s="32" t="s">
        <v>1207</v>
      </c>
      <c r="E274" s="29" t="s">
        <v>1208</v>
      </c>
      <c r="F274" s="51">
        <v>44389</v>
      </c>
      <c r="G274" s="52">
        <v>20397600</v>
      </c>
      <c r="H274" s="5" t="s">
        <v>1209</v>
      </c>
      <c r="I274" s="5"/>
      <c r="J274" s="5" t="s">
        <v>1209</v>
      </c>
      <c r="K274" s="30">
        <v>44389</v>
      </c>
      <c r="L274" s="30">
        <v>44561</v>
      </c>
      <c r="M274" s="11" t="str">
        <f t="shared" si="5"/>
        <v>99%</v>
      </c>
    </row>
    <row r="275" spans="1:13" ht="96" x14ac:dyDescent="0.25">
      <c r="A275" s="32" t="s">
        <v>1210</v>
      </c>
      <c r="B275" s="6" t="s">
        <v>646</v>
      </c>
      <c r="C275" s="6" t="s">
        <v>1211</v>
      </c>
      <c r="D275" s="32" t="s">
        <v>1212</v>
      </c>
      <c r="E275" s="29" t="s">
        <v>1213</v>
      </c>
      <c r="F275" s="51">
        <v>44389</v>
      </c>
      <c r="G275" s="52">
        <v>260700000</v>
      </c>
      <c r="H275" s="5" t="s">
        <v>879</v>
      </c>
      <c r="I275" s="5"/>
      <c r="J275" s="5" t="s">
        <v>879</v>
      </c>
      <c r="K275" s="30">
        <v>44392</v>
      </c>
      <c r="L275" s="30">
        <v>44544</v>
      </c>
      <c r="M275" s="11" t="str">
        <f t="shared" si="5"/>
        <v>100%</v>
      </c>
    </row>
    <row r="276" spans="1:13" ht="75" customHeight="1" x14ac:dyDescent="0.25">
      <c r="A276" s="32" t="s">
        <v>1214</v>
      </c>
      <c r="B276" s="6" t="s">
        <v>29</v>
      </c>
      <c r="C276" s="6" t="s">
        <v>1215</v>
      </c>
      <c r="D276" s="32" t="s">
        <v>1216</v>
      </c>
      <c r="E276" s="29" t="s">
        <v>1217</v>
      </c>
      <c r="F276" s="51">
        <v>44390</v>
      </c>
      <c r="G276" s="52">
        <v>23203125</v>
      </c>
      <c r="H276" s="5" t="s">
        <v>879</v>
      </c>
      <c r="I276" s="5"/>
      <c r="J276" s="5" t="s">
        <v>879</v>
      </c>
      <c r="K276" s="30">
        <v>44390</v>
      </c>
      <c r="L276" s="30">
        <v>44542</v>
      </c>
      <c r="M276" s="11" t="str">
        <f t="shared" si="5"/>
        <v>100%</v>
      </c>
    </row>
    <row r="277" spans="1:13" ht="72" x14ac:dyDescent="0.25">
      <c r="A277" s="32" t="s">
        <v>1218</v>
      </c>
      <c r="B277" s="6" t="s">
        <v>16</v>
      </c>
      <c r="C277" s="6" t="s">
        <v>1176</v>
      </c>
      <c r="D277" s="32" t="s">
        <v>25</v>
      </c>
      <c r="E277" s="29" t="s">
        <v>1219</v>
      </c>
      <c r="F277" s="51">
        <v>44390</v>
      </c>
      <c r="G277" s="52">
        <v>7700000000</v>
      </c>
      <c r="H277" s="5" t="s">
        <v>1220</v>
      </c>
      <c r="I277" s="5" t="s">
        <v>1221</v>
      </c>
      <c r="J277" s="5" t="s">
        <v>1222</v>
      </c>
      <c r="K277" s="30">
        <v>44390</v>
      </c>
      <c r="L277" s="30">
        <v>44739</v>
      </c>
      <c r="M277" s="11" t="str">
        <f t="shared" si="5"/>
        <v>49%</v>
      </c>
    </row>
    <row r="278" spans="1:13" ht="84" x14ac:dyDescent="0.25">
      <c r="A278" s="32" t="s">
        <v>1223</v>
      </c>
      <c r="B278" s="6" t="s">
        <v>646</v>
      </c>
      <c r="C278" s="6" t="s">
        <v>1224</v>
      </c>
      <c r="D278" s="32" t="s">
        <v>1225</v>
      </c>
      <c r="E278" s="29" t="s">
        <v>1226</v>
      </c>
      <c r="F278" s="51">
        <v>44392</v>
      </c>
      <c r="G278" s="52">
        <v>20416667</v>
      </c>
      <c r="H278" s="5" t="s">
        <v>879</v>
      </c>
      <c r="I278" s="5"/>
      <c r="J278" s="5" t="s">
        <v>879</v>
      </c>
      <c r="K278" s="30">
        <v>44394</v>
      </c>
      <c r="L278" s="30">
        <v>44546</v>
      </c>
      <c r="M278" s="11" t="str">
        <f t="shared" si="5"/>
        <v>100%</v>
      </c>
    </row>
    <row r="279" spans="1:13" ht="60" x14ac:dyDescent="0.25">
      <c r="A279" s="32" t="s">
        <v>1227</v>
      </c>
      <c r="B279" s="6" t="s">
        <v>1228</v>
      </c>
      <c r="C279" s="6" t="s">
        <v>1229</v>
      </c>
      <c r="D279" s="32" t="s">
        <v>280</v>
      </c>
      <c r="E279" s="29" t="s">
        <v>1230</v>
      </c>
      <c r="F279" s="51">
        <v>44393</v>
      </c>
      <c r="G279" s="52">
        <v>103083750</v>
      </c>
      <c r="H279" s="5" t="s">
        <v>1231</v>
      </c>
      <c r="I279" s="5"/>
      <c r="J279" s="5" t="s">
        <v>1231</v>
      </c>
      <c r="K279" s="30">
        <v>44393</v>
      </c>
      <c r="L279" s="30">
        <v>44561</v>
      </c>
      <c r="M279" s="11" t="str">
        <f t="shared" si="5"/>
        <v>99%</v>
      </c>
    </row>
    <row r="280" spans="1:13" ht="73.5" customHeight="1" x14ac:dyDescent="0.25">
      <c r="A280" s="32" t="s">
        <v>1232</v>
      </c>
      <c r="B280" s="6" t="s">
        <v>16</v>
      </c>
      <c r="C280" s="6" t="s">
        <v>1233</v>
      </c>
      <c r="D280" s="32" t="s">
        <v>1234</v>
      </c>
      <c r="E280" s="29" t="s">
        <v>1235</v>
      </c>
      <c r="F280" s="51">
        <v>44398</v>
      </c>
      <c r="G280" s="52">
        <v>24000000</v>
      </c>
      <c r="H280" s="5" t="s">
        <v>879</v>
      </c>
      <c r="I280" s="5"/>
      <c r="J280" s="5" t="s">
        <v>879</v>
      </c>
      <c r="K280" s="30">
        <v>44398</v>
      </c>
      <c r="L280" s="30">
        <v>44550</v>
      </c>
      <c r="M280" s="11" t="str">
        <f t="shared" si="5"/>
        <v>100%</v>
      </c>
    </row>
    <row r="281" spans="1:13" ht="63" customHeight="1" x14ac:dyDescent="0.25">
      <c r="A281" s="32" t="s">
        <v>1236</v>
      </c>
      <c r="B281" s="6" t="s">
        <v>370</v>
      </c>
      <c r="C281" s="6" t="s">
        <v>1237</v>
      </c>
      <c r="D281" s="32" t="s">
        <v>1238</v>
      </c>
      <c r="E281" s="29" t="s">
        <v>1239</v>
      </c>
      <c r="F281" s="51">
        <v>44399</v>
      </c>
      <c r="G281" s="52">
        <v>5950000</v>
      </c>
      <c r="H281" s="5" t="s">
        <v>1240</v>
      </c>
      <c r="I281" s="5"/>
      <c r="J281" s="5" t="s">
        <v>1240</v>
      </c>
      <c r="K281" s="30">
        <v>44400</v>
      </c>
      <c r="L281" s="30">
        <v>44444</v>
      </c>
      <c r="M281" s="11" t="str">
        <f t="shared" si="5"/>
        <v>100%</v>
      </c>
    </row>
    <row r="282" spans="1:13" ht="48.75" customHeight="1" x14ac:dyDescent="0.25">
      <c r="A282" s="32" t="s">
        <v>1241</v>
      </c>
      <c r="B282" s="6" t="s">
        <v>263</v>
      </c>
      <c r="C282" s="6" t="s">
        <v>1242</v>
      </c>
      <c r="D282" s="32" t="s">
        <v>1243</v>
      </c>
      <c r="E282" s="29" t="s">
        <v>1244</v>
      </c>
      <c r="F282" s="51">
        <v>44399</v>
      </c>
      <c r="G282" s="52">
        <v>95579809</v>
      </c>
      <c r="H282" s="5" t="s">
        <v>1072</v>
      </c>
      <c r="I282" s="5"/>
      <c r="J282" s="5" t="s">
        <v>1072</v>
      </c>
      <c r="K282" s="30">
        <v>44403</v>
      </c>
      <c r="L282" s="30">
        <v>44464</v>
      </c>
      <c r="M282" s="11" t="str">
        <f t="shared" si="5"/>
        <v>100%</v>
      </c>
    </row>
    <row r="283" spans="1:13" ht="36" x14ac:dyDescent="0.25">
      <c r="A283" s="32" t="s">
        <v>1245</v>
      </c>
      <c r="B283" s="6" t="s">
        <v>142</v>
      </c>
      <c r="C283" s="6" t="s">
        <v>1246</v>
      </c>
      <c r="D283" s="32" t="s">
        <v>1247</v>
      </c>
      <c r="E283" s="29" t="s">
        <v>1248</v>
      </c>
      <c r="F283" s="51">
        <v>44403</v>
      </c>
      <c r="G283" s="52">
        <v>19466667</v>
      </c>
      <c r="H283" s="5" t="s">
        <v>1249</v>
      </c>
      <c r="I283" s="5"/>
      <c r="J283" s="5" t="s">
        <v>1249</v>
      </c>
      <c r="K283" s="30">
        <v>44403</v>
      </c>
      <c r="L283" s="30">
        <v>44547</v>
      </c>
      <c r="M283" s="11" t="str">
        <f t="shared" si="5"/>
        <v>100%</v>
      </c>
    </row>
    <row r="284" spans="1:13" ht="48" x14ac:dyDescent="0.25">
      <c r="A284" s="32" t="s">
        <v>1250</v>
      </c>
      <c r="B284" s="6" t="s">
        <v>142</v>
      </c>
      <c r="C284" s="6" t="s">
        <v>1251</v>
      </c>
      <c r="D284" s="32" t="s">
        <v>1252</v>
      </c>
      <c r="E284" s="29" t="s">
        <v>1253</v>
      </c>
      <c r="F284" s="51">
        <v>44403</v>
      </c>
      <c r="G284" s="52">
        <v>19466667</v>
      </c>
      <c r="H284" s="5" t="s">
        <v>1249</v>
      </c>
      <c r="I284" s="5"/>
      <c r="J284" s="5" t="s">
        <v>1249</v>
      </c>
      <c r="K284" s="30">
        <v>44403</v>
      </c>
      <c r="L284" s="30">
        <v>44244</v>
      </c>
      <c r="M284" s="11" t="str">
        <f t="shared" si="5"/>
        <v>-99%</v>
      </c>
    </row>
    <row r="285" spans="1:13" ht="75.75" customHeight="1" x14ac:dyDescent="0.25">
      <c r="A285" s="32" t="s">
        <v>1254</v>
      </c>
      <c r="B285" s="6" t="s">
        <v>142</v>
      </c>
      <c r="C285" s="6" t="s">
        <v>1255</v>
      </c>
      <c r="D285" s="32" t="s">
        <v>1256</v>
      </c>
      <c r="E285" s="29" t="s">
        <v>1257</v>
      </c>
      <c r="F285" s="51">
        <v>44403</v>
      </c>
      <c r="G285" s="52">
        <v>19466667</v>
      </c>
      <c r="H285" s="5" t="s">
        <v>1249</v>
      </c>
      <c r="I285" s="5"/>
      <c r="J285" s="5" t="s">
        <v>1249</v>
      </c>
      <c r="K285" s="30">
        <v>44403</v>
      </c>
      <c r="L285" s="30">
        <v>44547</v>
      </c>
      <c r="M285" s="11" t="str">
        <f t="shared" si="5"/>
        <v>100%</v>
      </c>
    </row>
    <row r="286" spans="1:13" ht="57.75" customHeight="1" x14ac:dyDescent="0.25">
      <c r="A286" s="32" t="s">
        <v>1258</v>
      </c>
      <c r="B286" s="6" t="s">
        <v>142</v>
      </c>
      <c r="C286" s="6" t="s">
        <v>1259</v>
      </c>
      <c r="D286" s="32" t="s">
        <v>1260</v>
      </c>
      <c r="E286" s="29" t="s">
        <v>1261</v>
      </c>
      <c r="F286" s="51">
        <v>44403</v>
      </c>
      <c r="G286" s="52">
        <v>19466667</v>
      </c>
      <c r="H286" s="5" t="s">
        <v>1249</v>
      </c>
      <c r="I286" s="5"/>
      <c r="J286" s="5" t="s">
        <v>1249</v>
      </c>
      <c r="K286" s="30">
        <v>44403</v>
      </c>
      <c r="L286" s="30">
        <v>44547</v>
      </c>
      <c r="M286" s="11" t="str">
        <f t="shared" si="5"/>
        <v>100%</v>
      </c>
    </row>
    <row r="287" spans="1:13" ht="48" x14ac:dyDescent="0.25">
      <c r="A287" s="32" t="s">
        <v>1262</v>
      </c>
      <c r="B287" s="6" t="s">
        <v>161</v>
      </c>
      <c r="C287" s="6" t="s">
        <v>1263</v>
      </c>
      <c r="D287" s="32" t="s">
        <v>124</v>
      </c>
      <c r="E287" s="29" t="s">
        <v>1264</v>
      </c>
      <c r="F287" s="51">
        <v>44404</v>
      </c>
      <c r="G287" s="52">
        <v>244523700</v>
      </c>
      <c r="H287" s="5" t="s">
        <v>879</v>
      </c>
      <c r="I287" s="63" t="s">
        <v>1265</v>
      </c>
      <c r="J287" s="5" t="s">
        <v>299</v>
      </c>
      <c r="K287" s="30">
        <v>44406</v>
      </c>
      <c r="L287" s="30">
        <v>44648</v>
      </c>
      <c r="M287" s="11" t="str">
        <f t="shared" si="5"/>
        <v>64%</v>
      </c>
    </row>
    <row r="288" spans="1:13" ht="117" customHeight="1" x14ac:dyDescent="0.25">
      <c r="A288" s="32" t="s">
        <v>1266</v>
      </c>
      <c r="B288" s="6" t="s">
        <v>1228</v>
      </c>
      <c r="C288" s="6" t="s">
        <v>462</v>
      </c>
      <c r="D288" s="32" t="s">
        <v>463</v>
      </c>
      <c r="E288" s="29" t="s">
        <v>1267</v>
      </c>
      <c r="F288" s="51">
        <v>44405</v>
      </c>
      <c r="G288" s="52">
        <v>1500000000</v>
      </c>
      <c r="H288" s="5" t="s">
        <v>1268</v>
      </c>
      <c r="I288" s="63" t="s">
        <v>748</v>
      </c>
      <c r="J288" s="5" t="s">
        <v>1269</v>
      </c>
      <c r="K288" s="30">
        <v>44405</v>
      </c>
      <c r="L288" s="30">
        <v>44742</v>
      </c>
      <c r="M288" s="11" t="str">
        <f t="shared" si="5"/>
        <v>46%</v>
      </c>
    </row>
    <row r="289" spans="1:13" ht="63.75" customHeight="1" x14ac:dyDescent="0.25">
      <c r="A289" s="32" t="s">
        <v>1270</v>
      </c>
      <c r="B289" s="6" t="s">
        <v>16</v>
      </c>
      <c r="C289" s="6" t="s">
        <v>1271</v>
      </c>
      <c r="D289" s="32" t="s">
        <v>25</v>
      </c>
      <c r="E289" s="29" t="s">
        <v>1272</v>
      </c>
      <c r="F289" s="51">
        <v>44406</v>
      </c>
      <c r="G289" s="52">
        <v>3041057477</v>
      </c>
      <c r="H289" s="5" t="s">
        <v>1273</v>
      </c>
      <c r="I289" s="5"/>
      <c r="J289" s="5" t="s">
        <v>1273</v>
      </c>
      <c r="K289" s="30">
        <v>44406</v>
      </c>
      <c r="L289" s="30">
        <v>44561</v>
      </c>
      <c r="M289" s="11" t="str">
        <f t="shared" si="5"/>
        <v>99%</v>
      </c>
    </row>
    <row r="290" spans="1:13" ht="72" x14ac:dyDescent="0.25">
      <c r="A290" s="32" t="s">
        <v>1274</v>
      </c>
      <c r="B290" s="6" t="s">
        <v>243</v>
      </c>
      <c r="C290" s="6" t="s">
        <v>1275</v>
      </c>
      <c r="D290" s="32" t="s">
        <v>1276</v>
      </c>
      <c r="E290" s="29" t="s">
        <v>1277</v>
      </c>
      <c r="F290" s="51">
        <v>44406</v>
      </c>
      <c r="G290" s="52">
        <v>3670971500</v>
      </c>
      <c r="H290" s="5" t="s">
        <v>1278</v>
      </c>
      <c r="I290" s="5"/>
      <c r="J290" s="5" t="s">
        <v>1278</v>
      </c>
      <c r="K290" s="30">
        <v>44410</v>
      </c>
      <c r="L290" s="64" t="s">
        <v>1279</v>
      </c>
      <c r="M290" s="11" t="str">
        <f t="shared" si="5"/>
        <v>17%</v>
      </c>
    </row>
    <row r="291" spans="1:13" ht="51.75" customHeight="1" x14ac:dyDescent="0.25">
      <c r="A291" s="32" t="s">
        <v>1280</v>
      </c>
      <c r="B291" s="6" t="s">
        <v>508</v>
      </c>
      <c r="C291" s="6" t="s">
        <v>1281</v>
      </c>
      <c r="D291" s="32" t="s">
        <v>1282</v>
      </c>
      <c r="E291" s="29" t="s">
        <v>1283</v>
      </c>
      <c r="F291" s="51">
        <v>44406</v>
      </c>
      <c r="G291" s="52">
        <v>130776278</v>
      </c>
      <c r="H291" s="5" t="s">
        <v>1284</v>
      </c>
      <c r="I291" s="5"/>
      <c r="J291" s="5" t="s">
        <v>1284</v>
      </c>
      <c r="K291" s="30">
        <v>44407</v>
      </c>
      <c r="L291" s="64" t="s">
        <v>1285</v>
      </c>
      <c r="M291" s="11" t="str">
        <f t="shared" si="5"/>
        <v>100%</v>
      </c>
    </row>
    <row r="292" spans="1:13" ht="48" customHeight="1" x14ac:dyDescent="0.25">
      <c r="A292" s="32" t="s">
        <v>1286</v>
      </c>
      <c r="B292" s="6" t="s">
        <v>16</v>
      </c>
      <c r="C292" s="6" t="s">
        <v>1287</v>
      </c>
      <c r="D292" s="32" t="s">
        <v>1288</v>
      </c>
      <c r="E292" s="29" t="s">
        <v>1289</v>
      </c>
      <c r="F292" s="51">
        <v>44407</v>
      </c>
      <c r="G292" s="52">
        <v>14087941</v>
      </c>
      <c r="H292" s="5" t="s">
        <v>1290</v>
      </c>
      <c r="I292" s="5"/>
      <c r="J292" s="5" t="s">
        <v>1290</v>
      </c>
      <c r="K292" s="30">
        <v>44412</v>
      </c>
      <c r="L292" s="30">
        <v>44561</v>
      </c>
      <c r="M292" s="11" t="str">
        <f t="shared" si="5"/>
        <v>99%</v>
      </c>
    </row>
    <row r="293" spans="1:13" ht="60" customHeight="1" x14ac:dyDescent="0.25">
      <c r="A293" s="32" t="s">
        <v>1291</v>
      </c>
      <c r="B293" s="6" t="s">
        <v>113</v>
      </c>
      <c r="C293" s="6" t="s">
        <v>1292</v>
      </c>
      <c r="D293" s="32" t="s">
        <v>1293</v>
      </c>
      <c r="E293" s="29" t="s">
        <v>1294</v>
      </c>
      <c r="F293" s="51">
        <v>44407</v>
      </c>
      <c r="G293" s="52">
        <v>28400000</v>
      </c>
      <c r="H293" s="5" t="s">
        <v>1295</v>
      </c>
      <c r="I293" s="5"/>
      <c r="J293" s="5" t="s">
        <v>1295</v>
      </c>
      <c r="K293" s="30">
        <v>44409</v>
      </c>
      <c r="L293" s="30">
        <v>44547</v>
      </c>
      <c r="M293" s="11" t="str">
        <f t="shared" si="5"/>
        <v>100%</v>
      </c>
    </row>
    <row r="294" spans="1:13" ht="72.75" customHeight="1" x14ac:dyDescent="0.25">
      <c r="A294" s="32" t="s">
        <v>1296</v>
      </c>
      <c r="B294" s="6" t="s">
        <v>315</v>
      </c>
      <c r="C294" s="6" t="s">
        <v>1297</v>
      </c>
      <c r="D294" s="32" t="s">
        <v>745</v>
      </c>
      <c r="E294" s="29" t="s">
        <v>1298</v>
      </c>
      <c r="F294" s="51">
        <v>44407</v>
      </c>
      <c r="G294" s="52">
        <v>55592040</v>
      </c>
      <c r="H294" s="5" t="s">
        <v>1299</v>
      </c>
      <c r="I294" s="5"/>
      <c r="J294" s="5" t="s">
        <v>1299</v>
      </c>
      <c r="K294" s="30">
        <v>44409</v>
      </c>
      <c r="L294" s="30">
        <v>44561</v>
      </c>
      <c r="M294" s="11" t="str">
        <f t="shared" si="5"/>
        <v>99%</v>
      </c>
    </row>
    <row r="295" spans="1:13" ht="69.75" customHeight="1" x14ac:dyDescent="0.25">
      <c r="A295" s="32" t="s">
        <v>1300</v>
      </c>
      <c r="B295" s="6" t="s">
        <v>113</v>
      </c>
      <c r="C295" s="6" t="s">
        <v>1301</v>
      </c>
      <c r="D295" s="32" t="s">
        <v>1302</v>
      </c>
      <c r="E295" s="54" t="s">
        <v>1303</v>
      </c>
      <c r="F295" s="51">
        <v>44412</v>
      </c>
      <c r="G295" s="52">
        <v>8736980</v>
      </c>
      <c r="H295" s="5" t="s">
        <v>1304</v>
      </c>
      <c r="I295" s="5"/>
      <c r="J295" s="5" t="s">
        <v>1304</v>
      </c>
      <c r="K295" s="30">
        <v>44414</v>
      </c>
      <c r="L295" s="30">
        <v>44560</v>
      </c>
      <c r="M295" s="11" t="str">
        <f t="shared" si="5"/>
        <v>100%</v>
      </c>
    </row>
    <row r="296" spans="1:13" ht="84" customHeight="1" x14ac:dyDescent="0.25">
      <c r="A296" s="32" t="s">
        <v>1305</v>
      </c>
      <c r="B296" s="6" t="s">
        <v>808</v>
      </c>
      <c r="C296" s="6" t="s">
        <v>1306</v>
      </c>
      <c r="D296" s="32" t="s">
        <v>1307</v>
      </c>
      <c r="E296" s="29" t="s">
        <v>1308</v>
      </c>
      <c r="F296" s="51">
        <v>44413</v>
      </c>
      <c r="G296" s="52">
        <v>23684211</v>
      </c>
      <c r="H296" s="5" t="s">
        <v>1295</v>
      </c>
      <c r="I296" s="5"/>
      <c r="J296" s="5" t="s">
        <v>1295</v>
      </c>
      <c r="K296" s="30">
        <v>44414</v>
      </c>
      <c r="L296" s="30">
        <v>44550</v>
      </c>
      <c r="M296" s="11" t="str">
        <f t="shared" si="5"/>
        <v>100%</v>
      </c>
    </row>
    <row r="297" spans="1:13" ht="69.75" customHeight="1" x14ac:dyDescent="0.25">
      <c r="A297" s="32" t="s">
        <v>1309</v>
      </c>
      <c r="B297" s="6" t="s">
        <v>166</v>
      </c>
      <c r="C297" s="6" t="s">
        <v>1310</v>
      </c>
      <c r="D297" s="32" t="s">
        <v>1311</v>
      </c>
      <c r="E297" s="29" t="s">
        <v>1312</v>
      </c>
      <c r="F297" s="51">
        <v>44418</v>
      </c>
      <c r="G297" s="52">
        <v>60000000</v>
      </c>
      <c r="H297" s="5" t="s">
        <v>1313</v>
      </c>
      <c r="I297" s="5"/>
      <c r="J297" s="5" t="s">
        <v>1313</v>
      </c>
      <c r="K297" s="30">
        <v>44420</v>
      </c>
      <c r="L297" s="30">
        <v>44541</v>
      </c>
      <c r="M297" s="11" t="str">
        <f t="shared" si="5"/>
        <v>100%</v>
      </c>
    </row>
    <row r="298" spans="1:13" ht="111" customHeight="1" x14ac:dyDescent="0.25">
      <c r="A298" s="32" t="s">
        <v>1314</v>
      </c>
      <c r="B298" s="6" t="s">
        <v>1315</v>
      </c>
      <c r="C298" s="6" t="s">
        <v>1316</v>
      </c>
      <c r="D298" s="32" t="s">
        <v>1317</v>
      </c>
      <c r="E298" s="29" t="s">
        <v>1318</v>
      </c>
      <c r="F298" s="51">
        <v>44418</v>
      </c>
      <c r="G298" s="52">
        <v>576265235</v>
      </c>
      <c r="H298" s="5" t="s">
        <v>770</v>
      </c>
      <c r="I298" s="5" t="s">
        <v>1319</v>
      </c>
      <c r="J298" s="5" t="s">
        <v>1313</v>
      </c>
      <c r="K298" s="30">
        <v>44419</v>
      </c>
      <c r="L298" s="30">
        <v>44540</v>
      </c>
      <c r="M298" s="11" t="str">
        <f t="shared" si="5"/>
        <v>100%</v>
      </c>
    </row>
    <row r="299" spans="1:13" ht="73.5" customHeight="1" x14ac:dyDescent="0.25">
      <c r="A299" s="32" t="s">
        <v>1320</v>
      </c>
      <c r="B299" s="6" t="s">
        <v>903</v>
      </c>
      <c r="C299" s="6" t="s">
        <v>92</v>
      </c>
      <c r="D299" s="32" t="s">
        <v>25</v>
      </c>
      <c r="E299" s="29" t="s">
        <v>1321</v>
      </c>
      <c r="F299" s="51">
        <v>44418</v>
      </c>
      <c r="G299" s="52">
        <v>95372614</v>
      </c>
      <c r="H299" s="5" t="s">
        <v>1322</v>
      </c>
      <c r="I299" s="5"/>
      <c r="J299" s="5" t="s">
        <v>1322</v>
      </c>
      <c r="K299" s="30">
        <v>44418</v>
      </c>
      <c r="L299" s="30">
        <v>44554</v>
      </c>
      <c r="M299" s="11" t="str">
        <f t="shared" si="5"/>
        <v>100%</v>
      </c>
    </row>
    <row r="300" spans="1:13" ht="96" x14ac:dyDescent="0.25">
      <c r="A300" s="32" t="s">
        <v>1323</v>
      </c>
      <c r="B300" s="6" t="s">
        <v>1324</v>
      </c>
      <c r="C300" s="6" t="s">
        <v>1325</v>
      </c>
      <c r="D300" s="32" t="s">
        <v>233</v>
      </c>
      <c r="E300" s="29" t="s">
        <v>1326</v>
      </c>
      <c r="F300" s="51">
        <v>44418</v>
      </c>
      <c r="G300" s="52">
        <v>458552350</v>
      </c>
      <c r="H300" s="5" t="s">
        <v>1327</v>
      </c>
      <c r="I300" s="5"/>
      <c r="J300" s="5" t="s">
        <v>1327</v>
      </c>
      <c r="K300" s="30">
        <v>44420</v>
      </c>
      <c r="L300" s="30">
        <v>44561</v>
      </c>
      <c r="M300" s="11" t="str">
        <f t="shared" si="5"/>
        <v>99%</v>
      </c>
    </row>
    <row r="301" spans="1:13" ht="60" x14ac:dyDescent="0.25">
      <c r="A301" s="32" t="s">
        <v>1328</v>
      </c>
      <c r="B301" s="6" t="s">
        <v>1329</v>
      </c>
      <c r="C301" s="6" t="s">
        <v>1330</v>
      </c>
      <c r="D301" s="32" t="s">
        <v>115</v>
      </c>
      <c r="E301" s="29" t="s">
        <v>1331</v>
      </c>
      <c r="F301" s="51">
        <v>44421</v>
      </c>
      <c r="G301" s="52">
        <v>122056866</v>
      </c>
      <c r="H301" s="5" t="s">
        <v>897</v>
      </c>
      <c r="I301" s="5"/>
      <c r="J301" s="5" t="s">
        <v>897</v>
      </c>
      <c r="K301" s="30" t="s">
        <v>1332</v>
      </c>
      <c r="L301" s="30" t="s">
        <v>1333</v>
      </c>
      <c r="M301" s="11" t="str">
        <f t="shared" si="5"/>
        <v>100%</v>
      </c>
    </row>
    <row r="302" spans="1:13" ht="80.25" customHeight="1" x14ac:dyDescent="0.25">
      <c r="A302" s="32" t="s">
        <v>1334</v>
      </c>
      <c r="B302" s="6" t="s">
        <v>87</v>
      </c>
      <c r="C302" s="6" t="s">
        <v>1335</v>
      </c>
      <c r="D302" s="32" t="s">
        <v>124</v>
      </c>
      <c r="E302" s="29" t="s">
        <v>1336</v>
      </c>
      <c r="F302" s="51">
        <v>44431</v>
      </c>
      <c r="G302" s="52">
        <v>57000000</v>
      </c>
      <c r="H302" s="5" t="s">
        <v>887</v>
      </c>
      <c r="I302" s="5"/>
      <c r="J302" s="5" t="s">
        <v>887</v>
      </c>
      <c r="K302" s="30">
        <v>44434</v>
      </c>
      <c r="L302" s="49">
        <v>44555</v>
      </c>
      <c r="M302" s="11" t="str">
        <f t="shared" si="5"/>
        <v>100%</v>
      </c>
    </row>
    <row r="303" spans="1:13" ht="60" x14ac:dyDescent="0.25">
      <c r="A303" s="32" t="s">
        <v>1337</v>
      </c>
      <c r="B303" s="6" t="s">
        <v>113</v>
      </c>
      <c r="C303" s="6" t="s">
        <v>1338</v>
      </c>
      <c r="D303" s="32" t="s">
        <v>1339</v>
      </c>
      <c r="E303" s="29" t="s">
        <v>1340</v>
      </c>
      <c r="F303" s="51">
        <v>44433</v>
      </c>
      <c r="G303" s="52">
        <v>433150218</v>
      </c>
      <c r="H303" s="5" t="s">
        <v>887</v>
      </c>
      <c r="I303" s="5"/>
      <c r="J303" s="5" t="s">
        <v>887</v>
      </c>
      <c r="K303" s="30">
        <v>44433</v>
      </c>
      <c r="L303" s="30">
        <v>44554</v>
      </c>
      <c r="M303" s="11" t="str">
        <f t="shared" si="5"/>
        <v>100%</v>
      </c>
    </row>
    <row r="304" spans="1:13" ht="55.5" customHeight="1" x14ac:dyDescent="0.25">
      <c r="A304" s="32" t="s">
        <v>1341</v>
      </c>
      <c r="B304" s="6" t="s">
        <v>16</v>
      </c>
      <c r="C304" s="6" t="s">
        <v>1342</v>
      </c>
      <c r="D304" s="32" t="s">
        <v>1343</v>
      </c>
      <c r="E304" s="29" t="s">
        <v>1344</v>
      </c>
      <c r="F304" s="51">
        <v>44433</v>
      </c>
      <c r="G304" s="52">
        <v>16000000</v>
      </c>
      <c r="H304" s="5" t="s">
        <v>887</v>
      </c>
      <c r="I304" s="5"/>
      <c r="J304" s="5" t="s">
        <v>887</v>
      </c>
      <c r="K304" s="30">
        <v>44434</v>
      </c>
      <c r="L304" s="30">
        <v>44555</v>
      </c>
      <c r="M304" s="11" t="str">
        <f t="shared" si="5"/>
        <v>100%</v>
      </c>
    </row>
    <row r="305" spans="1:13" ht="59.25" customHeight="1" x14ac:dyDescent="0.25">
      <c r="A305" s="32" t="s">
        <v>1345</v>
      </c>
      <c r="B305" s="6" t="s">
        <v>808</v>
      </c>
      <c r="C305" s="6" t="s">
        <v>1346</v>
      </c>
      <c r="D305" s="32" t="s">
        <v>25</v>
      </c>
      <c r="E305" s="29" t="s">
        <v>1347</v>
      </c>
      <c r="F305" s="51">
        <v>44433</v>
      </c>
      <c r="G305" s="52">
        <v>92345194</v>
      </c>
      <c r="H305" s="5" t="s">
        <v>887</v>
      </c>
      <c r="I305" s="5"/>
      <c r="J305" s="5" t="s">
        <v>887</v>
      </c>
      <c r="K305" s="30">
        <v>44433</v>
      </c>
      <c r="L305" s="30">
        <v>44554</v>
      </c>
      <c r="M305" s="11" t="str">
        <f t="shared" si="5"/>
        <v>100%</v>
      </c>
    </row>
    <row r="306" spans="1:13" ht="90.75" customHeight="1" x14ac:dyDescent="0.25">
      <c r="A306" s="32" t="s">
        <v>1348</v>
      </c>
      <c r="B306" s="6" t="s">
        <v>772</v>
      </c>
      <c r="C306" s="6" t="s">
        <v>1346</v>
      </c>
      <c r="D306" s="32" t="s">
        <v>25</v>
      </c>
      <c r="E306" s="29" t="s">
        <v>1349</v>
      </c>
      <c r="F306" s="51">
        <v>44434</v>
      </c>
      <c r="G306" s="52">
        <v>3000000000</v>
      </c>
      <c r="H306" s="5" t="s">
        <v>1350</v>
      </c>
      <c r="I306" s="63" t="s">
        <v>1351</v>
      </c>
      <c r="J306" s="5" t="s">
        <v>1352</v>
      </c>
      <c r="K306" s="30">
        <v>44435</v>
      </c>
      <c r="L306" s="30">
        <v>44770</v>
      </c>
      <c r="M306" s="11" t="str">
        <f t="shared" si="5"/>
        <v>37%</v>
      </c>
    </row>
    <row r="307" spans="1:13" ht="48" x14ac:dyDescent="0.25">
      <c r="A307" s="32" t="s">
        <v>1353</v>
      </c>
      <c r="B307" s="6" t="s">
        <v>455</v>
      </c>
      <c r="C307" s="6" t="s">
        <v>1354</v>
      </c>
      <c r="D307" s="32" t="s">
        <v>1355</v>
      </c>
      <c r="E307" s="29" t="s">
        <v>1356</v>
      </c>
      <c r="F307" s="51">
        <v>44438</v>
      </c>
      <c r="G307" s="52">
        <v>50000000</v>
      </c>
      <c r="H307" s="5" t="s">
        <v>887</v>
      </c>
      <c r="I307" s="5"/>
      <c r="J307" s="5" t="s">
        <v>887</v>
      </c>
      <c r="K307" s="30">
        <v>44439</v>
      </c>
      <c r="L307" s="30">
        <v>44560</v>
      </c>
      <c r="M307" s="11" t="str">
        <f t="shared" si="5"/>
        <v>100%</v>
      </c>
    </row>
    <row r="308" spans="1:13" ht="57" customHeight="1" x14ac:dyDescent="0.25">
      <c r="A308" s="32" t="s">
        <v>1357</v>
      </c>
      <c r="B308" s="6" t="s">
        <v>1228</v>
      </c>
      <c r="C308" s="6" t="s">
        <v>1358</v>
      </c>
      <c r="D308" s="32" t="s">
        <v>1359</v>
      </c>
      <c r="E308" s="29" t="s">
        <v>1360</v>
      </c>
      <c r="F308" s="51">
        <v>44439</v>
      </c>
      <c r="G308" s="52">
        <v>599997301</v>
      </c>
      <c r="H308" s="5" t="s">
        <v>1361</v>
      </c>
      <c r="I308" s="5" t="s">
        <v>1362</v>
      </c>
      <c r="J308" s="5" t="s">
        <v>1608</v>
      </c>
      <c r="K308" s="30">
        <v>44440</v>
      </c>
      <c r="L308" s="30">
        <v>44561</v>
      </c>
      <c r="M308" s="11" t="str">
        <f t="shared" si="5"/>
        <v>99%</v>
      </c>
    </row>
    <row r="309" spans="1:13" ht="72" x14ac:dyDescent="0.25">
      <c r="A309" s="32" t="s">
        <v>1363</v>
      </c>
      <c r="B309" s="6" t="s">
        <v>370</v>
      </c>
      <c r="C309" s="6" t="s">
        <v>1364</v>
      </c>
      <c r="D309" s="32" t="s">
        <v>124</v>
      </c>
      <c r="E309" s="29" t="s">
        <v>1365</v>
      </c>
      <c r="F309" s="51">
        <v>44440</v>
      </c>
      <c r="G309" s="52">
        <v>355675000</v>
      </c>
      <c r="H309" s="5" t="s">
        <v>887</v>
      </c>
      <c r="I309" s="5"/>
      <c r="J309" s="5" t="s">
        <v>887</v>
      </c>
      <c r="K309" s="30">
        <v>44440</v>
      </c>
      <c r="L309" s="30">
        <v>44561</v>
      </c>
      <c r="M309" s="11" t="str">
        <f t="shared" si="5"/>
        <v>99%</v>
      </c>
    </row>
    <row r="310" spans="1:13" ht="72" x14ac:dyDescent="0.25">
      <c r="A310" s="32" t="s">
        <v>1366</v>
      </c>
      <c r="B310" s="6" t="s">
        <v>332</v>
      </c>
      <c r="C310" s="6" t="s">
        <v>1367</v>
      </c>
      <c r="D310" s="32" t="s">
        <v>25</v>
      </c>
      <c r="E310" s="29" t="s">
        <v>1368</v>
      </c>
      <c r="F310" s="51">
        <v>44440</v>
      </c>
      <c r="G310" s="52">
        <v>500000000</v>
      </c>
      <c r="H310" s="5" t="s">
        <v>887</v>
      </c>
      <c r="I310" s="5"/>
      <c r="J310" s="5" t="s">
        <v>887</v>
      </c>
      <c r="K310" s="30">
        <v>44440</v>
      </c>
      <c r="L310" s="30">
        <v>44561</v>
      </c>
      <c r="M310" s="11" t="str">
        <f t="shared" si="5"/>
        <v>99%</v>
      </c>
    </row>
    <row r="311" spans="1:13" ht="75" customHeight="1" x14ac:dyDescent="0.25">
      <c r="A311" s="32" t="s">
        <v>1369</v>
      </c>
      <c r="B311" s="6" t="s">
        <v>908</v>
      </c>
      <c r="C311" s="6" t="s">
        <v>1370</v>
      </c>
      <c r="D311" s="32">
        <v>98516590</v>
      </c>
      <c r="E311" s="29" t="s">
        <v>1371</v>
      </c>
      <c r="F311" s="51">
        <v>44441</v>
      </c>
      <c r="G311" s="52">
        <v>11413333</v>
      </c>
      <c r="H311" s="5" t="s">
        <v>1372</v>
      </c>
      <c r="I311" s="5"/>
      <c r="J311" s="5" t="s">
        <v>1372</v>
      </c>
      <c r="K311" s="30">
        <v>44441</v>
      </c>
      <c r="L311" s="30">
        <v>44548</v>
      </c>
      <c r="M311" s="11" t="str">
        <f t="shared" si="5"/>
        <v>100%</v>
      </c>
    </row>
    <row r="312" spans="1:13" ht="76.5" customHeight="1" x14ac:dyDescent="0.25">
      <c r="A312" s="32" t="s">
        <v>1373</v>
      </c>
      <c r="B312" s="6" t="s">
        <v>342</v>
      </c>
      <c r="C312" s="6" t="s">
        <v>1374</v>
      </c>
      <c r="D312" s="32" t="s">
        <v>1375</v>
      </c>
      <c r="E312" s="29" t="s">
        <v>1376</v>
      </c>
      <c r="F312" s="51">
        <v>44442</v>
      </c>
      <c r="G312" s="52">
        <v>300000000</v>
      </c>
      <c r="H312" s="5" t="s">
        <v>770</v>
      </c>
      <c r="I312" s="5"/>
      <c r="J312" s="5" t="s">
        <v>770</v>
      </c>
      <c r="K312" s="30">
        <v>44447</v>
      </c>
      <c r="L312" s="30">
        <v>44507</v>
      </c>
      <c r="M312" s="11" t="str">
        <f t="shared" si="5"/>
        <v>100%</v>
      </c>
    </row>
    <row r="313" spans="1:13" ht="165" customHeight="1" x14ac:dyDescent="0.25">
      <c r="A313" s="32" t="s">
        <v>1377</v>
      </c>
      <c r="B313" s="6" t="s">
        <v>87</v>
      </c>
      <c r="C313" s="6" t="s">
        <v>92</v>
      </c>
      <c r="D313" s="32" t="s">
        <v>25</v>
      </c>
      <c r="E313" s="29" t="s">
        <v>1378</v>
      </c>
      <c r="F313" s="51">
        <v>44442</v>
      </c>
      <c r="G313" s="52">
        <v>0</v>
      </c>
      <c r="H313" s="5" t="s">
        <v>1379</v>
      </c>
      <c r="I313" s="5"/>
      <c r="J313" s="5" t="s">
        <v>1379</v>
      </c>
      <c r="K313" s="30">
        <v>44445</v>
      </c>
      <c r="L313" s="30">
        <v>44561</v>
      </c>
      <c r="M313" s="11" t="str">
        <f t="shared" si="5"/>
        <v>99%</v>
      </c>
    </row>
    <row r="314" spans="1:13" ht="57" customHeight="1" x14ac:dyDescent="0.25">
      <c r="A314" s="32" t="s">
        <v>1380</v>
      </c>
      <c r="B314" s="6" t="s">
        <v>547</v>
      </c>
      <c r="C314" s="6" t="s">
        <v>1381</v>
      </c>
      <c r="D314" s="32" t="s">
        <v>1382</v>
      </c>
      <c r="E314" s="29" t="s">
        <v>1139</v>
      </c>
      <c r="F314" s="51">
        <v>44446</v>
      </c>
      <c r="G314" s="52">
        <v>58440722</v>
      </c>
      <c r="H314" s="5" t="s">
        <v>1383</v>
      </c>
      <c r="I314" s="5"/>
      <c r="J314" s="5" t="s">
        <v>1383</v>
      </c>
      <c r="K314" s="30">
        <v>44447</v>
      </c>
      <c r="L314" s="30">
        <v>44453</v>
      </c>
      <c r="M314" s="11" t="str">
        <f t="shared" si="5"/>
        <v>100%</v>
      </c>
    </row>
    <row r="315" spans="1:13" ht="49.5" customHeight="1" x14ac:dyDescent="0.25">
      <c r="A315" s="32" t="s">
        <v>1384</v>
      </c>
      <c r="B315" s="6" t="s">
        <v>618</v>
      </c>
      <c r="C315" s="6" t="s">
        <v>1385</v>
      </c>
      <c r="D315" s="32" t="s">
        <v>1386</v>
      </c>
      <c r="E315" s="29" t="s">
        <v>1387</v>
      </c>
      <c r="F315" s="51">
        <v>44446</v>
      </c>
      <c r="G315" s="52">
        <v>22015000</v>
      </c>
      <c r="H315" s="5" t="s">
        <v>1388</v>
      </c>
      <c r="I315" s="5"/>
      <c r="J315" s="5" t="s">
        <v>1388</v>
      </c>
      <c r="K315" s="30">
        <v>44449</v>
      </c>
      <c r="L315" s="30">
        <v>44473</v>
      </c>
      <c r="M315" s="11" t="str">
        <f t="shared" si="5"/>
        <v>100%</v>
      </c>
    </row>
    <row r="316" spans="1:13" ht="48" x14ac:dyDescent="0.25">
      <c r="A316" s="32" t="s">
        <v>1389</v>
      </c>
      <c r="B316" s="6" t="s">
        <v>508</v>
      </c>
      <c r="C316" s="6" t="s">
        <v>1390</v>
      </c>
      <c r="D316" s="32" t="s">
        <v>1391</v>
      </c>
      <c r="E316" s="29" t="s">
        <v>1392</v>
      </c>
      <c r="F316" s="51">
        <v>44448</v>
      </c>
      <c r="G316" s="52">
        <v>12600000</v>
      </c>
      <c r="H316" s="5" t="s">
        <v>1393</v>
      </c>
      <c r="I316" s="5"/>
      <c r="J316" s="5" t="s">
        <v>1393</v>
      </c>
      <c r="K316" s="30">
        <v>44449</v>
      </c>
      <c r="L316" s="30">
        <v>44554</v>
      </c>
      <c r="M316" s="11" t="str">
        <f t="shared" si="5"/>
        <v>100%</v>
      </c>
    </row>
    <row r="317" spans="1:13" ht="60" customHeight="1" x14ac:dyDescent="0.25">
      <c r="A317" s="32" t="s">
        <v>1394</v>
      </c>
      <c r="B317" s="6" t="s">
        <v>87</v>
      </c>
      <c r="C317" s="6" t="s">
        <v>1395</v>
      </c>
      <c r="D317" s="32" t="s">
        <v>1396</v>
      </c>
      <c r="E317" s="29" t="s">
        <v>1397</v>
      </c>
      <c r="F317" s="51">
        <v>44452</v>
      </c>
      <c r="G317" s="52">
        <v>33249547</v>
      </c>
      <c r="H317" s="5" t="s">
        <v>1398</v>
      </c>
      <c r="I317" s="5" t="s">
        <v>1399</v>
      </c>
      <c r="J317" s="5" t="s">
        <v>1506</v>
      </c>
      <c r="K317" s="30">
        <v>44452</v>
      </c>
      <c r="L317" s="30">
        <v>44501</v>
      </c>
      <c r="M317" s="11" t="str">
        <f t="shared" si="5"/>
        <v>100%</v>
      </c>
    </row>
    <row r="318" spans="1:13" ht="63.75" customHeight="1" x14ac:dyDescent="0.25">
      <c r="A318" s="32" t="s">
        <v>1400</v>
      </c>
      <c r="B318" s="6" t="s">
        <v>808</v>
      </c>
      <c r="C318" s="6" t="s">
        <v>167</v>
      </c>
      <c r="D318" s="32">
        <v>890984026</v>
      </c>
      <c r="E318" s="29" t="s">
        <v>1401</v>
      </c>
      <c r="F318" s="51">
        <v>44453</v>
      </c>
      <c r="G318" s="52">
        <v>64167289</v>
      </c>
      <c r="H318" s="5" t="s">
        <v>94</v>
      </c>
      <c r="I318" s="5"/>
      <c r="J318" s="5" t="s">
        <v>94</v>
      </c>
      <c r="K318" s="30">
        <v>44455</v>
      </c>
      <c r="L318" s="30">
        <v>44545</v>
      </c>
      <c r="M318" s="11" t="str">
        <f t="shared" si="5"/>
        <v>100%</v>
      </c>
    </row>
    <row r="319" spans="1:13" ht="60" customHeight="1" x14ac:dyDescent="0.25">
      <c r="A319" s="32" t="s">
        <v>1402</v>
      </c>
      <c r="B319" s="6" t="s">
        <v>547</v>
      </c>
      <c r="C319" s="6" t="s">
        <v>1403</v>
      </c>
      <c r="D319" s="32" t="s">
        <v>1404</v>
      </c>
      <c r="E319" s="29" t="s">
        <v>1405</v>
      </c>
      <c r="F319" s="51">
        <v>44456</v>
      </c>
      <c r="G319" s="52">
        <v>4158812505</v>
      </c>
      <c r="H319" s="5" t="s">
        <v>1406</v>
      </c>
      <c r="I319" s="5"/>
      <c r="J319" s="5" t="s">
        <v>1406</v>
      </c>
      <c r="K319" s="30">
        <v>44456</v>
      </c>
      <c r="L319" s="30">
        <v>45291</v>
      </c>
      <c r="M319" s="11" t="str">
        <f t="shared" si="5"/>
        <v>12%</v>
      </c>
    </row>
    <row r="320" spans="1:13" ht="66.75" customHeight="1" x14ac:dyDescent="0.25">
      <c r="A320" s="32" t="s">
        <v>1407</v>
      </c>
      <c r="B320" s="6" t="s">
        <v>370</v>
      </c>
      <c r="C320" s="6" t="s">
        <v>1408</v>
      </c>
      <c r="D320" s="32" t="s">
        <v>1409</v>
      </c>
      <c r="E320" s="29" t="s">
        <v>1410</v>
      </c>
      <c r="F320" s="51">
        <v>44460</v>
      </c>
      <c r="G320" s="52">
        <v>6497400</v>
      </c>
      <c r="H320" s="5" t="s">
        <v>1072</v>
      </c>
      <c r="I320" s="5"/>
      <c r="J320" s="5" t="s">
        <v>1072</v>
      </c>
      <c r="K320" s="30">
        <v>44462</v>
      </c>
      <c r="L320" s="30">
        <v>44522</v>
      </c>
      <c r="M320" s="11" t="str">
        <f t="shared" si="5"/>
        <v>100%</v>
      </c>
    </row>
    <row r="321" spans="1:13" ht="99.75" customHeight="1" x14ac:dyDescent="0.25">
      <c r="A321" s="32" t="s">
        <v>1411</v>
      </c>
      <c r="B321" s="6" t="s">
        <v>908</v>
      </c>
      <c r="C321" s="6" t="s">
        <v>1412</v>
      </c>
      <c r="D321" s="32">
        <v>1017211579</v>
      </c>
      <c r="E321" s="29" t="s">
        <v>1413</v>
      </c>
      <c r="F321" s="51">
        <v>44460</v>
      </c>
      <c r="G321" s="52">
        <v>12000000</v>
      </c>
      <c r="H321" s="5" t="s">
        <v>94</v>
      </c>
      <c r="I321" s="5"/>
      <c r="J321" s="5" t="s">
        <v>94</v>
      </c>
      <c r="K321" s="30">
        <v>44461</v>
      </c>
      <c r="L321" s="30">
        <v>44551</v>
      </c>
      <c r="M321" s="11" t="str">
        <f t="shared" si="5"/>
        <v>100%</v>
      </c>
    </row>
    <row r="322" spans="1:13" ht="99" customHeight="1" x14ac:dyDescent="0.25">
      <c r="A322" s="32" t="s">
        <v>1414</v>
      </c>
      <c r="B322" s="6" t="s">
        <v>29</v>
      </c>
      <c r="C322" s="6" t="s">
        <v>462</v>
      </c>
      <c r="D322" s="32" t="s">
        <v>463</v>
      </c>
      <c r="E322" s="29" t="s">
        <v>1415</v>
      </c>
      <c r="F322" s="51">
        <v>44461</v>
      </c>
      <c r="G322" s="52">
        <v>0</v>
      </c>
      <c r="H322" s="5" t="s">
        <v>1416</v>
      </c>
      <c r="I322" s="5"/>
      <c r="J322" s="5" t="s">
        <v>1416</v>
      </c>
      <c r="K322" s="30">
        <v>44461</v>
      </c>
      <c r="L322" s="30">
        <v>45281</v>
      </c>
      <c r="M322" s="11" t="str">
        <f t="shared" si="5"/>
        <v>12%</v>
      </c>
    </row>
    <row r="323" spans="1:13" ht="50.25" customHeight="1" x14ac:dyDescent="0.25">
      <c r="A323" s="32" t="s">
        <v>1417</v>
      </c>
      <c r="B323" s="6" t="s">
        <v>87</v>
      </c>
      <c r="C323" s="6" t="s">
        <v>1418</v>
      </c>
      <c r="D323" s="32" t="s">
        <v>1419</v>
      </c>
      <c r="E323" s="29" t="s">
        <v>1420</v>
      </c>
      <c r="F323" s="51">
        <v>44461</v>
      </c>
      <c r="G323" s="52">
        <v>35700000</v>
      </c>
      <c r="H323" s="5" t="s">
        <v>1421</v>
      </c>
      <c r="I323" s="5" t="s">
        <v>1422</v>
      </c>
      <c r="J323" s="5" t="s">
        <v>1423</v>
      </c>
      <c r="K323" s="30">
        <v>44462</v>
      </c>
      <c r="L323" s="30">
        <v>44498</v>
      </c>
      <c r="M323" s="11" t="str">
        <f t="shared" si="5"/>
        <v>100%</v>
      </c>
    </row>
    <row r="324" spans="1:13" ht="66" customHeight="1" x14ac:dyDescent="0.25">
      <c r="A324" s="32" t="s">
        <v>1424</v>
      </c>
      <c r="B324" s="6" t="s">
        <v>508</v>
      </c>
      <c r="C324" s="6" t="s">
        <v>1425</v>
      </c>
      <c r="D324" s="32" t="s">
        <v>1426</v>
      </c>
      <c r="E324" s="29" t="s">
        <v>1427</v>
      </c>
      <c r="F324" s="51">
        <v>44462</v>
      </c>
      <c r="G324" s="52">
        <v>362712000</v>
      </c>
      <c r="H324" s="5" t="s">
        <v>1428</v>
      </c>
      <c r="I324" s="5"/>
      <c r="J324" s="5" t="s">
        <v>1428</v>
      </c>
      <c r="K324" s="30">
        <v>44463</v>
      </c>
      <c r="L324" s="30">
        <v>44538</v>
      </c>
      <c r="M324" s="11" t="str">
        <f t="shared" si="5"/>
        <v>100%</v>
      </c>
    </row>
    <row r="325" spans="1:13" ht="70.5" customHeight="1" x14ac:dyDescent="0.25">
      <c r="A325" s="32" t="s">
        <v>1429</v>
      </c>
      <c r="B325" s="6" t="s">
        <v>508</v>
      </c>
      <c r="C325" s="6" t="s">
        <v>1430</v>
      </c>
      <c r="D325" s="32" t="s">
        <v>532</v>
      </c>
      <c r="E325" s="29" t="s">
        <v>1431</v>
      </c>
      <c r="F325" s="51">
        <v>44463</v>
      </c>
      <c r="G325" s="52">
        <v>49940795</v>
      </c>
      <c r="H325" s="5" t="s">
        <v>1072</v>
      </c>
      <c r="I325" s="5"/>
      <c r="J325" s="5" t="s">
        <v>1072</v>
      </c>
      <c r="K325" s="30">
        <v>44470</v>
      </c>
      <c r="L325" s="30">
        <v>44530</v>
      </c>
      <c r="M325" s="11" t="str">
        <f t="shared" si="5"/>
        <v>100%</v>
      </c>
    </row>
    <row r="326" spans="1:13" ht="73.5" customHeight="1" x14ac:dyDescent="0.25">
      <c r="A326" s="32" t="s">
        <v>1432</v>
      </c>
      <c r="B326" s="6" t="s">
        <v>342</v>
      </c>
      <c r="C326" s="6" t="s">
        <v>1433</v>
      </c>
      <c r="D326" s="32" t="s">
        <v>1013</v>
      </c>
      <c r="E326" s="29" t="s">
        <v>1434</v>
      </c>
      <c r="F326" s="51">
        <v>44468</v>
      </c>
      <c r="G326" s="52">
        <v>150000000</v>
      </c>
      <c r="H326" s="5" t="s">
        <v>873</v>
      </c>
      <c r="I326" s="5"/>
      <c r="J326" s="5" t="s">
        <v>873</v>
      </c>
      <c r="K326" s="30">
        <v>44468</v>
      </c>
      <c r="L326" s="30">
        <v>44513</v>
      </c>
      <c r="M326" s="11" t="str">
        <f t="shared" si="5"/>
        <v>100%</v>
      </c>
    </row>
    <row r="327" spans="1:13" ht="60" x14ac:dyDescent="0.25">
      <c r="A327" s="32" t="s">
        <v>1435</v>
      </c>
      <c r="B327" s="6" t="s">
        <v>342</v>
      </c>
      <c r="C327" s="6" t="s">
        <v>114</v>
      </c>
      <c r="D327" s="32" t="s">
        <v>115</v>
      </c>
      <c r="E327" s="29" t="s">
        <v>1436</v>
      </c>
      <c r="F327" s="51">
        <v>44468</v>
      </c>
      <c r="G327" s="52">
        <v>250000000</v>
      </c>
      <c r="H327" s="5" t="s">
        <v>94</v>
      </c>
      <c r="I327" s="5"/>
      <c r="J327" s="5" t="s">
        <v>94</v>
      </c>
      <c r="K327" s="30">
        <v>44470</v>
      </c>
      <c r="L327" s="30">
        <v>44561</v>
      </c>
      <c r="M327" s="11" t="str">
        <f t="shared" si="5"/>
        <v>99%</v>
      </c>
    </row>
    <row r="328" spans="1:13" ht="84" x14ac:dyDescent="0.25">
      <c r="A328" s="32" t="s">
        <v>1437</v>
      </c>
      <c r="B328" s="6" t="s">
        <v>508</v>
      </c>
      <c r="C328" s="6" t="s">
        <v>1438</v>
      </c>
      <c r="D328" s="32" t="s">
        <v>554</v>
      </c>
      <c r="E328" s="29" t="s">
        <v>1439</v>
      </c>
      <c r="F328" s="51">
        <v>44469</v>
      </c>
      <c r="G328" s="52">
        <v>122826212</v>
      </c>
      <c r="H328" s="5" t="s">
        <v>1440</v>
      </c>
      <c r="I328" s="5"/>
      <c r="J328" s="5" t="s">
        <v>1440</v>
      </c>
      <c r="K328" s="30">
        <v>44469</v>
      </c>
      <c r="L328" s="30">
        <v>44545</v>
      </c>
      <c r="M328" s="11" t="str">
        <f t="shared" si="5"/>
        <v>100%</v>
      </c>
    </row>
    <row r="329" spans="1:13" ht="74.25" customHeight="1" x14ac:dyDescent="0.25">
      <c r="A329" s="32" t="s">
        <v>1441</v>
      </c>
      <c r="B329" s="6" t="s">
        <v>646</v>
      </c>
      <c r="C329" s="6" t="s">
        <v>1442</v>
      </c>
      <c r="D329" s="32" t="s">
        <v>431</v>
      </c>
      <c r="E329" s="29" t="s">
        <v>1443</v>
      </c>
      <c r="F329" s="51">
        <v>44469</v>
      </c>
      <c r="G329" s="52">
        <v>30000000</v>
      </c>
      <c r="H329" s="5" t="s">
        <v>770</v>
      </c>
      <c r="I329" s="5"/>
      <c r="J329" s="5" t="s">
        <v>770</v>
      </c>
      <c r="K329" s="30">
        <v>44474</v>
      </c>
      <c r="L329" s="30">
        <v>44534</v>
      </c>
      <c r="M329" s="11" t="str">
        <f t="shared" si="5"/>
        <v>100%</v>
      </c>
    </row>
    <row r="330" spans="1:13" ht="59.25" customHeight="1" x14ac:dyDescent="0.25">
      <c r="A330" s="65" t="s">
        <v>1444</v>
      </c>
      <c r="B330" s="6" t="s">
        <v>87</v>
      </c>
      <c r="C330" s="6" t="s">
        <v>1445</v>
      </c>
      <c r="D330" s="32" t="s">
        <v>623</v>
      </c>
      <c r="E330" s="29" t="s">
        <v>1446</v>
      </c>
      <c r="F330" s="51">
        <v>44470</v>
      </c>
      <c r="G330" s="52">
        <v>47540500</v>
      </c>
      <c r="H330" s="5" t="s">
        <v>1447</v>
      </c>
      <c r="I330" s="5"/>
      <c r="J330" s="5" t="s">
        <v>1447</v>
      </c>
      <c r="K330" s="30">
        <v>44470</v>
      </c>
      <c r="L330" s="49">
        <v>44550</v>
      </c>
      <c r="M330" s="11" t="str">
        <f t="shared" si="5"/>
        <v>100%</v>
      </c>
    </row>
    <row r="331" spans="1:13" ht="60" x14ac:dyDescent="0.25">
      <c r="A331" s="65" t="s">
        <v>1448</v>
      </c>
      <c r="B331" s="6" t="s">
        <v>87</v>
      </c>
      <c r="C331" s="6" t="s">
        <v>462</v>
      </c>
      <c r="D331" s="32" t="s">
        <v>463</v>
      </c>
      <c r="E331" s="29" t="s">
        <v>1449</v>
      </c>
      <c r="F331" s="67">
        <v>44470</v>
      </c>
      <c r="G331" s="52">
        <v>150000000</v>
      </c>
      <c r="H331" s="5" t="s">
        <v>94</v>
      </c>
      <c r="I331" s="5"/>
      <c r="J331" s="5" t="s">
        <v>94</v>
      </c>
      <c r="K331" s="30">
        <v>44470</v>
      </c>
      <c r="L331" s="49">
        <v>44561</v>
      </c>
      <c r="M331" s="11" t="str">
        <f t="shared" si="5"/>
        <v>99%</v>
      </c>
    </row>
    <row r="332" spans="1:13" ht="60" x14ac:dyDescent="0.25">
      <c r="A332" s="65" t="s">
        <v>1450</v>
      </c>
      <c r="B332" s="6" t="s">
        <v>808</v>
      </c>
      <c r="C332" s="6" t="s">
        <v>1182</v>
      </c>
      <c r="D332" s="32" t="s">
        <v>1049</v>
      </c>
      <c r="E332" s="55" t="s">
        <v>1451</v>
      </c>
      <c r="F332" s="67">
        <v>44470</v>
      </c>
      <c r="G332" s="56">
        <v>625000000</v>
      </c>
      <c r="H332" s="5" t="s">
        <v>94</v>
      </c>
      <c r="I332" s="5"/>
      <c r="J332" s="5" t="s">
        <v>94</v>
      </c>
      <c r="K332" s="43">
        <v>44470</v>
      </c>
      <c r="L332" s="49">
        <v>44561</v>
      </c>
      <c r="M332" s="11" t="str">
        <f t="shared" ref="M332:M373" si="6">IF((ROUND((($N$195-$K332)/(EDATE($L332,0)-$K332)*100),2))&gt;100,"100%",CONCATENATE((ROUND((($N$195-$K332)/(EDATE($L332,0)-$K332)*100),0)),"%"))</f>
        <v>99%</v>
      </c>
    </row>
    <row r="333" spans="1:13" ht="75.75" customHeight="1" x14ac:dyDescent="0.25">
      <c r="A333" s="65" t="s">
        <v>1452</v>
      </c>
      <c r="B333" s="6" t="s">
        <v>1228</v>
      </c>
      <c r="C333" s="6" t="s">
        <v>1453</v>
      </c>
      <c r="D333" s="32" t="s">
        <v>463</v>
      </c>
      <c r="E333" s="50" t="s">
        <v>1454</v>
      </c>
      <c r="F333" s="67">
        <v>44470</v>
      </c>
      <c r="G333" s="56">
        <v>14764788413</v>
      </c>
      <c r="H333" s="5" t="s">
        <v>1455</v>
      </c>
      <c r="I333" s="5"/>
      <c r="J333" s="5" t="s">
        <v>1455</v>
      </c>
      <c r="K333" s="43">
        <v>44470</v>
      </c>
      <c r="L333" s="49">
        <v>44561</v>
      </c>
      <c r="M333" s="11" t="str">
        <f t="shared" si="6"/>
        <v>99%</v>
      </c>
    </row>
    <row r="334" spans="1:13" ht="84" x14ac:dyDescent="0.25">
      <c r="A334" s="32" t="s">
        <v>1456</v>
      </c>
      <c r="B334" s="6" t="s">
        <v>1457</v>
      </c>
      <c r="C334" s="6" t="s">
        <v>1458</v>
      </c>
      <c r="D334" s="32" t="s">
        <v>1049</v>
      </c>
      <c r="E334" s="50" t="s">
        <v>1459</v>
      </c>
      <c r="F334" s="67">
        <v>44473</v>
      </c>
      <c r="G334" s="56">
        <v>257000000</v>
      </c>
      <c r="H334" s="5" t="s">
        <v>1055</v>
      </c>
      <c r="I334" s="5"/>
      <c r="J334" s="5" t="s">
        <v>1055</v>
      </c>
      <c r="K334" s="43">
        <v>44473</v>
      </c>
      <c r="L334" s="49">
        <v>44548</v>
      </c>
      <c r="M334" s="11" t="str">
        <f t="shared" si="6"/>
        <v>100%</v>
      </c>
    </row>
    <row r="335" spans="1:13" ht="48" x14ac:dyDescent="0.25">
      <c r="A335" s="32" t="s">
        <v>1460</v>
      </c>
      <c r="B335" s="6" t="s">
        <v>487</v>
      </c>
      <c r="C335" s="6" t="s">
        <v>1461</v>
      </c>
      <c r="D335" s="32" t="s">
        <v>1462</v>
      </c>
      <c r="E335" s="54" t="s">
        <v>1463</v>
      </c>
      <c r="F335" s="67">
        <v>44477</v>
      </c>
      <c r="G335" s="52">
        <v>1215400000</v>
      </c>
      <c r="H335" s="5" t="s">
        <v>1464</v>
      </c>
      <c r="I335" s="5" t="s">
        <v>1465</v>
      </c>
      <c r="J335" s="5" t="s">
        <v>1290</v>
      </c>
      <c r="K335" s="30">
        <v>44480</v>
      </c>
      <c r="L335" s="49">
        <v>44629</v>
      </c>
      <c r="M335" s="11" t="str">
        <f t="shared" si="6"/>
        <v>54%</v>
      </c>
    </row>
    <row r="336" spans="1:13" ht="72" x14ac:dyDescent="0.25">
      <c r="A336" s="32" t="s">
        <v>1466</v>
      </c>
      <c r="B336" s="6" t="s">
        <v>903</v>
      </c>
      <c r="C336" s="6" t="s">
        <v>1467</v>
      </c>
      <c r="D336" s="32" t="s">
        <v>1156</v>
      </c>
      <c r="E336" s="29" t="s">
        <v>1157</v>
      </c>
      <c r="F336" s="67">
        <v>44480</v>
      </c>
      <c r="G336" s="52">
        <v>70567000</v>
      </c>
      <c r="H336" s="5" t="s">
        <v>1468</v>
      </c>
      <c r="I336" s="5" t="s">
        <v>1469</v>
      </c>
      <c r="J336" s="5" t="s">
        <v>1470</v>
      </c>
      <c r="K336" s="30">
        <v>44480</v>
      </c>
      <c r="L336" s="49">
        <v>44620</v>
      </c>
      <c r="M336" s="11" t="str">
        <f t="shared" si="6"/>
        <v>57%</v>
      </c>
    </row>
    <row r="337" spans="1:13" ht="36" x14ac:dyDescent="0.25">
      <c r="A337" s="32" t="s">
        <v>1471</v>
      </c>
      <c r="B337" s="6" t="s">
        <v>370</v>
      </c>
      <c r="C337" s="6" t="s">
        <v>1472</v>
      </c>
      <c r="D337" s="32" t="s">
        <v>1473</v>
      </c>
      <c r="E337" s="50" t="s">
        <v>1474</v>
      </c>
      <c r="F337" s="67">
        <v>44481</v>
      </c>
      <c r="G337" s="56">
        <v>52241326</v>
      </c>
      <c r="H337" s="5" t="s">
        <v>1421</v>
      </c>
      <c r="I337" s="57"/>
      <c r="J337" s="5" t="s">
        <v>1421</v>
      </c>
      <c r="K337" s="43">
        <v>44481</v>
      </c>
      <c r="L337" s="49">
        <v>44510</v>
      </c>
      <c r="M337" s="11" t="str">
        <f t="shared" si="6"/>
        <v>100%</v>
      </c>
    </row>
    <row r="338" spans="1:13" ht="49.5" customHeight="1" x14ac:dyDescent="0.25">
      <c r="A338" s="32" t="s">
        <v>1475</v>
      </c>
      <c r="B338" s="6" t="s">
        <v>508</v>
      </c>
      <c r="C338" s="6" t="s">
        <v>1476</v>
      </c>
      <c r="D338" s="32">
        <v>800028446</v>
      </c>
      <c r="E338" s="29" t="s">
        <v>1477</v>
      </c>
      <c r="F338" s="67">
        <v>44481</v>
      </c>
      <c r="G338" s="52">
        <v>798027923</v>
      </c>
      <c r="H338" s="5" t="s">
        <v>1440</v>
      </c>
      <c r="I338" s="57"/>
      <c r="J338" s="5" t="s">
        <v>1440</v>
      </c>
      <c r="K338" s="30">
        <v>44488</v>
      </c>
      <c r="L338" s="49">
        <v>44556</v>
      </c>
      <c r="M338" s="11" t="str">
        <f t="shared" si="6"/>
        <v>100%</v>
      </c>
    </row>
    <row r="339" spans="1:13" ht="72" x14ac:dyDescent="0.25">
      <c r="A339" s="32" t="s">
        <v>1478</v>
      </c>
      <c r="B339" s="6" t="s">
        <v>508</v>
      </c>
      <c r="C339" s="6" t="s">
        <v>1479</v>
      </c>
      <c r="D339" s="32" t="s">
        <v>1480</v>
      </c>
      <c r="E339" s="29" t="s">
        <v>1481</v>
      </c>
      <c r="F339" s="67">
        <v>44483</v>
      </c>
      <c r="G339" s="52">
        <v>46666076</v>
      </c>
      <c r="H339" s="5" t="s">
        <v>1072</v>
      </c>
      <c r="I339" s="57"/>
      <c r="J339" s="5" t="s">
        <v>1072</v>
      </c>
      <c r="K339" s="30">
        <v>44484</v>
      </c>
      <c r="L339" s="49">
        <v>44544</v>
      </c>
      <c r="M339" s="11" t="str">
        <f t="shared" si="6"/>
        <v>100%</v>
      </c>
    </row>
    <row r="340" spans="1:13" ht="72" x14ac:dyDescent="0.25">
      <c r="A340" s="32" t="s">
        <v>1482</v>
      </c>
      <c r="B340" s="6" t="s">
        <v>118</v>
      </c>
      <c r="C340" s="6" t="s">
        <v>1483</v>
      </c>
      <c r="D340" s="32" t="s">
        <v>1484</v>
      </c>
      <c r="E340" s="29" t="s">
        <v>1485</v>
      </c>
      <c r="F340" s="67">
        <v>44496</v>
      </c>
      <c r="G340" s="52">
        <v>6500000</v>
      </c>
      <c r="H340" s="5" t="s">
        <v>1240</v>
      </c>
      <c r="I340" s="57"/>
      <c r="J340" s="5" t="s">
        <v>1240</v>
      </c>
      <c r="K340" s="30">
        <v>44496</v>
      </c>
      <c r="L340" s="49">
        <v>44540</v>
      </c>
      <c r="M340" s="11" t="str">
        <f t="shared" si="6"/>
        <v>100%</v>
      </c>
    </row>
    <row r="341" spans="1:13" ht="72" x14ac:dyDescent="0.25">
      <c r="A341" s="32" t="s">
        <v>1486</v>
      </c>
      <c r="B341" s="6" t="s">
        <v>87</v>
      </c>
      <c r="C341" s="6" t="s">
        <v>1487</v>
      </c>
      <c r="D341" s="32" t="s">
        <v>745</v>
      </c>
      <c r="E341" s="50" t="s">
        <v>778</v>
      </c>
      <c r="F341" s="67">
        <v>44498</v>
      </c>
      <c r="G341" s="56">
        <v>13206499411</v>
      </c>
      <c r="H341" s="5" t="s">
        <v>1488</v>
      </c>
      <c r="I341" s="57"/>
      <c r="J341" s="5" t="s">
        <v>1488</v>
      </c>
      <c r="K341" s="43">
        <v>44501</v>
      </c>
      <c r="L341" s="49">
        <v>44926</v>
      </c>
      <c r="M341" s="11" t="str">
        <f t="shared" si="6"/>
        <v>14%</v>
      </c>
    </row>
    <row r="342" spans="1:13" ht="69.75" customHeight="1" x14ac:dyDescent="0.25">
      <c r="A342" s="32" t="s">
        <v>1489</v>
      </c>
      <c r="B342" s="6" t="s">
        <v>455</v>
      </c>
      <c r="C342" s="6" t="s">
        <v>1490</v>
      </c>
      <c r="D342" s="32" t="s">
        <v>1491</v>
      </c>
      <c r="E342" s="54" t="s">
        <v>1492</v>
      </c>
      <c r="F342" s="67">
        <v>44502</v>
      </c>
      <c r="G342" s="52">
        <v>11000000</v>
      </c>
      <c r="H342" s="5" t="s">
        <v>1493</v>
      </c>
      <c r="I342" s="57"/>
      <c r="J342" s="5" t="s">
        <v>1493</v>
      </c>
      <c r="K342" s="30">
        <v>44502</v>
      </c>
      <c r="L342" s="49">
        <v>44551</v>
      </c>
      <c r="M342" s="11" t="str">
        <f t="shared" si="6"/>
        <v>100%</v>
      </c>
    </row>
    <row r="343" spans="1:13" ht="84.75" customHeight="1" x14ac:dyDescent="0.25">
      <c r="A343" s="32" t="s">
        <v>1494</v>
      </c>
      <c r="B343" s="6" t="s">
        <v>1228</v>
      </c>
      <c r="C343" s="6" t="s">
        <v>466</v>
      </c>
      <c r="D343" s="32" t="s">
        <v>463</v>
      </c>
      <c r="E343" s="50" t="s">
        <v>1495</v>
      </c>
      <c r="F343" s="67">
        <v>44502</v>
      </c>
      <c r="G343" s="56">
        <v>9000000000</v>
      </c>
      <c r="H343" s="5" t="s">
        <v>1496</v>
      </c>
      <c r="I343" s="57"/>
      <c r="J343" s="5" t="s">
        <v>1496</v>
      </c>
      <c r="K343" s="43">
        <v>44502</v>
      </c>
      <c r="L343" s="49">
        <v>44926</v>
      </c>
      <c r="M343" s="11" t="str">
        <f t="shared" si="6"/>
        <v>14%</v>
      </c>
    </row>
    <row r="344" spans="1:13" ht="64.5" customHeight="1" x14ac:dyDescent="0.25">
      <c r="A344" s="32" t="s">
        <v>1497</v>
      </c>
      <c r="B344" s="6" t="s">
        <v>16</v>
      </c>
      <c r="C344" s="6" t="s">
        <v>92</v>
      </c>
      <c r="D344" s="32" t="s">
        <v>25</v>
      </c>
      <c r="E344" s="50" t="s">
        <v>1498</v>
      </c>
      <c r="F344" s="67">
        <v>44504</v>
      </c>
      <c r="G344" s="56">
        <v>2300000000</v>
      </c>
      <c r="H344" s="5" t="s">
        <v>1499</v>
      </c>
      <c r="I344" s="57" t="s">
        <v>1500</v>
      </c>
      <c r="J344" s="5" t="s">
        <v>1501</v>
      </c>
      <c r="K344" s="43">
        <v>44504</v>
      </c>
      <c r="L344" s="49">
        <v>44742</v>
      </c>
      <c r="M344" s="11" t="str">
        <f t="shared" si="6"/>
        <v>24%</v>
      </c>
    </row>
    <row r="345" spans="1:13" ht="67.5" customHeight="1" x14ac:dyDescent="0.25">
      <c r="A345" s="32" t="s">
        <v>1502</v>
      </c>
      <c r="B345" s="27" t="s">
        <v>16</v>
      </c>
      <c r="C345" s="6" t="s">
        <v>1503</v>
      </c>
      <c r="D345" s="32" t="s">
        <v>1504</v>
      </c>
      <c r="E345" s="29" t="s">
        <v>1505</v>
      </c>
      <c r="F345" s="67">
        <v>44505</v>
      </c>
      <c r="G345" s="52">
        <v>375468982</v>
      </c>
      <c r="H345" s="5" t="s">
        <v>1506</v>
      </c>
      <c r="I345" s="57" t="s">
        <v>888</v>
      </c>
      <c r="J345" s="5" t="s">
        <v>1507</v>
      </c>
      <c r="K345" s="30">
        <v>44509</v>
      </c>
      <c r="L345" s="49">
        <v>44620</v>
      </c>
      <c r="M345" s="11" t="str">
        <f t="shared" si="6"/>
        <v>46%</v>
      </c>
    </row>
    <row r="346" spans="1:13" ht="117" customHeight="1" x14ac:dyDescent="0.25">
      <c r="A346" s="32" t="s">
        <v>1508</v>
      </c>
      <c r="B346" s="27" t="s">
        <v>16</v>
      </c>
      <c r="C346" s="6" t="s">
        <v>1509</v>
      </c>
      <c r="D346" s="32" t="s">
        <v>25</v>
      </c>
      <c r="E346" s="29" t="s">
        <v>1510</v>
      </c>
      <c r="F346" s="67">
        <v>44508</v>
      </c>
      <c r="G346" s="52">
        <v>0</v>
      </c>
      <c r="H346" s="5" t="s">
        <v>1609</v>
      </c>
      <c r="I346" s="57"/>
      <c r="J346" s="5" t="s">
        <v>1609</v>
      </c>
      <c r="K346" s="30">
        <v>44508</v>
      </c>
      <c r="L346" s="49">
        <v>44926</v>
      </c>
      <c r="M346" s="11" t="str">
        <f t="shared" si="6"/>
        <v>12%</v>
      </c>
    </row>
    <row r="347" spans="1:13" ht="48" x14ac:dyDescent="0.25">
      <c r="A347" s="32" t="s">
        <v>1511</v>
      </c>
      <c r="B347" s="27" t="s">
        <v>370</v>
      </c>
      <c r="C347" s="6" t="s">
        <v>1512</v>
      </c>
      <c r="D347" s="32" t="s">
        <v>1513</v>
      </c>
      <c r="E347" s="29" t="s">
        <v>1514</v>
      </c>
      <c r="F347" s="67">
        <v>44509</v>
      </c>
      <c r="G347" s="52">
        <v>26080750</v>
      </c>
      <c r="H347" s="5" t="s">
        <v>1421</v>
      </c>
      <c r="I347" s="57"/>
      <c r="J347" s="5" t="s">
        <v>1421</v>
      </c>
      <c r="K347" s="30">
        <v>44510</v>
      </c>
      <c r="L347" s="49">
        <v>44539</v>
      </c>
      <c r="M347" s="11" t="str">
        <f t="shared" si="6"/>
        <v>100%</v>
      </c>
    </row>
    <row r="348" spans="1:13" ht="60" x14ac:dyDescent="0.25">
      <c r="A348" s="32" t="s">
        <v>1515</v>
      </c>
      <c r="B348" s="27" t="s">
        <v>370</v>
      </c>
      <c r="C348" s="6" t="s">
        <v>1516</v>
      </c>
      <c r="D348" s="32" t="s">
        <v>1517</v>
      </c>
      <c r="E348" s="29" t="s">
        <v>1518</v>
      </c>
      <c r="F348" s="67">
        <v>44510</v>
      </c>
      <c r="G348" s="52">
        <v>16350000</v>
      </c>
      <c r="H348" s="5" t="s">
        <v>1067</v>
      </c>
      <c r="I348" s="57"/>
      <c r="J348" s="5" t="s">
        <v>1067</v>
      </c>
      <c r="K348" s="30">
        <v>44512</v>
      </c>
      <c r="L348" s="49">
        <v>44541</v>
      </c>
      <c r="M348" s="11" t="str">
        <f t="shared" si="6"/>
        <v>100%</v>
      </c>
    </row>
    <row r="349" spans="1:13" ht="60" x14ac:dyDescent="0.25">
      <c r="A349" s="32" t="s">
        <v>1519</v>
      </c>
      <c r="B349" s="27" t="s">
        <v>1520</v>
      </c>
      <c r="C349" s="6" t="s">
        <v>1521</v>
      </c>
      <c r="D349" s="32" t="s">
        <v>1522</v>
      </c>
      <c r="E349" s="29" t="s">
        <v>1523</v>
      </c>
      <c r="F349" s="67">
        <v>44510</v>
      </c>
      <c r="G349" s="52">
        <v>10000000</v>
      </c>
      <c r="H349" s="5" t="s">
        <v>1524</v>
      </c>
      <c r="I349" s="57"/>
      <c r="J349" s="5" t="s">
        <v>1524</v>
      </c>
      <c r="K349" s="30">
        <v>44510</v>
      </c>
      <c r="L349" s="49">
        <v>44551</v>
      </c>
      <c r="M349" s="11" t="str">
        <f t="shared" si="6"/>
        <v>100%</v>
      </c>
    </row>
    <row r="350" spans="1:13" ht="56.25" customHeight="1" x14ac:dyDescent="0.25">
      <c r="A350" s="32" t="s">
        <v>1525</v>
      </c>
      <c r="B350" s="27" t="s">
        <v>487</v>
      </c>
      <c r="C350" s="6" t="s">
        <v>989</v>
      </c>
      <c r="D350" s="32" t="s">
        <v>990</v>
      </c>
      <c r="E350" s="29" t="s">
        <v>1526</v>
      </c>
      <c r="F350" s="67">
        <v>44510</v>
      </c>
      <c r="G350" s="52">
        <v>39308199</v>
      </c>
      <c r="H350" s="5" t="s">
        <v>1493</v>
      </c>
      <c r="I350" s="57"/>
      <c r="J350" s="5" t="s">
        <v>1493</v>
      </c>
      <c r="K350" s="30">
        <v>44510</v>
      </c>
      <c r="L350" s="49">
        <v>44559</v>
      </c>
      <c r="M350" s="11" t="str">
        <f t="shared" si="6"/>
        <v>100%</v>
      </c>
    </row>
    <row r="351" spans="1:13" ht="76.5" customHeight="1" x14ac:dyDescent="0.25">
      <c r="A351" s="32" t="s">
        <v>1527</v>
      </c>
      <c r="B351" s="6" t="s">
        <v>16</v>
      </c>
      <c r="C351" s="6" t="s">
        <v>92</v>
      </c>
      <c r="D351" s="32" t="s">
        <v>25</v>
      </c>
      <c r="E351" s="50" t="s">
        <v>1528</v>
      </c>
      <c r="F351" s="67">
        <v>44511</v>
      </c>
      <c r="G351" s="56">
        <v>29426018889</v>
      </c>
      <c r="H351" s="5" t="s">
        <v>1529</v>
      </c>
      <c r="I351" s="57"/>
      <c r="J351" s="5" t="s">
        <v>1529</v>
      </c>
      <c r="K351" s="58">
        <v>44511</v>
      </c>
      <c r="L351" s="58">
        <v>45291</v>
      </c>
      <c r="M351" s="11" t="str">
        <f t="shared" si="6"/>
        <v>6%</v>
      </c>
    </row>
    <row r="352" spans="1:13" ht="120.75" customHeight="1" x14ac:dyDescent="0.25">
      <c r="A352" s="32" t="s">
        <v>1530</v>
      </c>
      <c r="B352" s="6" t="s">
        <v>16</v>
      </c>
      <c r="C352" s="6" t="s">
        <v>92</v>
      </c>
      <c r="D352" s="32" t="s">
        <v>25</v>
      </c>
      <c r="E352" s="50" t="s">
        <v>1531</v>
      </c>
      <c r="F352" s="67">
        <v>44512</v>
      </c>
      <c r="G352" s="56">
        <v>888548627</v>
      </c>
      <c r="H352" s="5" t="s">
        <v>678</v>
      </c>
      <c r="I352" s="57"/>
      <c r="J352" s="5" t="s">
        <v>678</v>
      </c>
      <c r="K352" s="58">
        <v>44512</v>
      </c>
      <c r="L352" s="58">
        <v>44723</v>
      </c>
      <c r="M352" s="11" t="str">
        <f t="shared" si="6"/>
        <v>23%</v>
      </c>
    </row>
    <row r="353" spans="1:13" ht="68.25" customHeight="1" x14ac:dyDescent="0.25">
      <c r="A353" s="32" t="s">
        <v>1532</v>
      </c>
      <c r="B353" s="27" t="s">
        <v>370</v>
      </c>
      <c r="C353" s="6" t="s">
        <v>1533</v>
      </c>
      <c r="D353" s="32" t="s">
        <v>1534</v>
      </c>
      <c r="E353" s="29" t="s">
        <v>1535</v>
      </c>
      <c r="F353" s="67">
        <v>44512</v>
      </c>
      <c r="G353" s="52">
        <v>31344989</v>
      </c>
      <c r="H353" s="5" t="s">
        <v>1421</v>
      </c>
      <c r="I353" s="57"/>
      <c r="J353" s="5" t="s">
        <v>1421</v>
      </c>
      <c r="K353" s="30">
        <v>44517</v>
      </c>
      <c r="L353" s="49">
        <v>44546</v>
      </c>
      <c r="M353" s="11" t="str">
        <f t="shared" si="6"/>
        <v>100%</v>
      </c>
    </row>
    <row r="354" spans="1:13" ht="103.5" customHeight="1" x14ac:dyDescent="0.25">
      <c r="A354" s="32" t="s">
        <v>1536</v>
      </c>
      <c r="B354" s="6" t="s">
        <v>808</v>
      </c>
      <c r="C354" s="6" t="s">
        <v>92</v>
      </c>
      <c r="D354" s="32" t="s">
        <v>25</v>
      </c>
      <c r="E354" s="29" t="s">
        <v>1537</v>
      </c>
      <c r="F354" s="67">
        <v>44512</v>
      </c>
      <c r="G354" s="52">
        <v>21023400</v>
      </c>
      <c r="H354" s="5" t="s">
        <v>1140</v>
      </c>
      <c r="I354" s="57" t="s">
        <v>1538</v>
      </c>
      <c r="J354" s="5" t="s">
        <v>1610</v>
      </c>
      <c r="K354" s="30">
        <v>44516</v>
      </c>
      <c r="L354" s="49">
        <v>44651</v>
      </c>
      <c r="M354" s="11" t="str">
        <f t="shared" si="6"/>
        <v>33%</v>
      </c>
    </row>
    <row r="355" spans="1:13" ht="92.25" customHeight="1" x14ac:dyDescent="0.25">
      <c r="A355" s="32" t="s">
        <v>1539</v>
      </c>
      <c r="B355" s="6" t="s">
        <v>16</v>
      </c>
      <c r="C355" s="6" t="s">
        <v>92</v>
      </c>
      <c r="D355" s="32" t="s">
        <v>25</v>
      </c>
      <c r="E355" s="50" t="s">
        <v>1540</v>
      </c>
      <c r="F355" s="67">
        <v>44512</v>
      </c>
      <c r="G355" s="56">
        <v>13287717051</v>
      </c>
      <c r="H355" s="5" t="s">
        <v>1488</v>
      </c>
      <c r="I355" s="57"/>
      <c r="J355" s="5" t="s">
        <v>1488</v>
      </c>
      <c r="K355" s="58">
        <v>44512</v>
      </c>
      <c r="L355" s="49">
        <v>44968</v>
      </c>
      <c r="M355" s="11" t="str">
        <f t="shared" si="6"/>
        <v>11%</v>
      </c>
    </row>
    <row r="356" spans="1:13" ht="132" x14ac:dyDescent="0.25">
      <c r="A356" s="32" t="s">
        <v>1541</v>
      </c>
      <c r="B356" s="6" t="s">
        <v>16</v>
      </c>
      <c r="C356" s="6" t="s">
        <v>92</v>
      </c>
      <c r="D356" s="32" t="s">
        <v>25</v>
      </c>
      <c r="E356" s="50" t="s">
        <v>1542</v>
      </c>
      <c r="F356" s="67">
        <v>44512</v>
      </c>
      <c r="G356" s="56">
        <v>2771707393</v>
      </c>
      <c r="H356" s="5" t="s">
        <v>873</v>
      </c>
      <c r="I356" s="57" t="s">
        <v>1543</v>
      </c>
      <c r="J356" s="5" t="s">
        <v>1544</v>
      </c>
      <c r="K356" s="43">
        <v>44516</v>
      </c>
      <c r="L356" s="49">
        <v>44804</v>
      </c>
      <c r="M356" s="11" t="str">
        <f t="shared" si="6"/>
        <v>15%</v>
      </c>
    </row>
    <row r="357" spans="1:13" ht="75.75" customHeight="1" x14ac:dyDescent="0.25">
      <c r="A357" s="32" t="s">
        <v>1545</v>
      </c>
      <c r="B357" s="27" t="s">
        <v>883</v>
      </c>
      <c r="C357" s="6" t="s">
        <v>1487</v>
      </c>
      <c r="D357" s="32" t="s">
        <v>745</v>
      </c>
      <c r="E357" s="29" t="s">
        <v>1546</v>
      </c>
      <c r="F357" s="67">
        <v>44512</v>
      </c>
      <c r="G357" s="52">
        <v>1900000000</v>
      </c>
      <c r="H357" s="5" t="s">
        <v>1547</v>
      </c>
      <c r="I357" s="57"/>
      <c r="J357" s="5" t="s">
        <v>1547</v>
      </c>
      <c r="K357" s="43">
        <v>44512</v>
      </c>
      <c r="L357" s="49">
        <v>45291</v>
      </c>
      <c r="M357" s="11" t="str">
        <f t="shared" si="6"/>
        <v>6%</v>
      </c>
    </row>
    <row r="358" spans="1:13" ht="84" x14ac:dyDescent="0.25">
      <c r="A358" s="32" t="s">
        <v>1548</v>
      </c>
      <c r="B358" s="6" t="s">
        <v>16</v>
      </c>
      <c r="C358" s="6" t="s">
        <v>92</v>
      </c>
      <c r="D358" s="32" t="s">
        <v>25</v>
      </c>
      <c r="E358" s="50" t="s">
        <v>1549</v>
      </c>
      <c r="F358" s="67">
        <v>44512</v>
      </c>
      <c r="G358" s="56">
        <v>19716774738</v>
      </c>
      <c r="H358" s="5" t="s">
        <v>1550</v>
      </c>
      <c r="I358" s="57"/>
      <c r="J358" s="5" t="s">
        <v>1550</v>
      </c>
      <c r="K358" s="43">
        <v>44512</v>
      </c>
      <c r="L358" s="49">
        <v>44559</v>
      </c>
      <c r="M358" s="11" t="str">
        <f t="shared" si="6"/>
        <v>100%</v>
      </c>
    </row>
    <row r="359" spans="1:13" ht="82.5" customHeight="1" x14ac:dyDescent="0.25">
      <c r="A359" s="32" t="s">
        <v>1551</v>
      </c>
      <c r="B359" s="27" t="s">
        <v>161</v>
      </c>
      <c r="C359" s="6" t="s">
        <v>92</v>
      </c>
      <c r="D359" s="32" t="s">
        <v>25</v>
      </c>
      <c r="E359" s="29" t="s">
        <v>1552</v>
      </c>
      <c r="F359" s="67">
        <v>44512</v>
      </c>
      <c r="G359" s="52">
        <v>240000000</v>
      </c>
      <c r="H359" s="5" t="s">
        <v>680</v>
      </c>
      <c r="I359" s="57"/>
      <c r="J359" s="5" t="s">
        <v>680</v>
      </c>
      <c r="K359" s="30">
        <v>44512</v>
      </c>
      <c r="L359" s="49">
        <v>44559</v>
      </c>
      <c r="M359" s="11" t="str">
        <f t="shared" si="6"/>
        <v>100%</v>
      </c>
    </row>
    <row r="360" spans="1:13" ht="55.5" customHeight="1" x14ac:dyDescent="0.25">
      <c r="A360" s="32" t="s">
        <v>1553</v>
      </c>
      <c r="B360" s="6" t="s">
        <v>908</v>
      </c>
      <c r="C360" s="6" t="s">
        <v>1346</v>
      </c>
      <c r="D360" s="32" t="s">
        <v>25</v>
      </c>
      <c r="E360" s="50" t="s">
        <v>1554</v>
      </c>
      <c r="F360" s="67">
        <v>44512</v>
      </c>
      <c r="G360" s="56">
        <v>5297500000</v>
      </c>
      <c r="H360" s="5" t="s">
        <v>1555</v>
      </c>
      <c r="I360" s="57"/>
      <c r="J360" s="5" t="s">
        <v>1555</v>
      </c>
      <c r="K360" s="43">
        <v>44516</v>
      </c>
      <c r="L360" s="49">
        <v>44776</v>
      </c>
      <c r="M360" s="11" t="str">
        <f t="shared" si="6"/>
        <v>17%</v>
      </c>
    </row>
    <row r="361" spans="1:13" ht="60.75" customHeight="1" x14ac:dyDescent="0.25">
      <c r="A361" s="32" t="s">
        <v>1556</v>
      </c>
      <c r="B361" s="6" t="s">
        <v>69</v>
      </c>
      <c r="C361" s="6" t="s">
        <v>1346</v>
      </c>
      <c r="D361" s="32" t="s">
        <v>25</v>
      </c>
      <c r="E361" s="50" t="s">
        <v>1557</v>
      </c>
      <c r="F361" s="67">
        <v>44512</v>
      </c>
      <c r="G361" s="56">
        <v>4026100000</v>
      </c>
      <c r="H361" s="5" t="s">
        <v>1240</v>
      </c>
      <c r="I361" s="57" t="s">
        <v>1558</v>
      </c>
      <c r="J361" s="57" t="s">
        <v>1184</v>
      </c>
      <c r="K361" s="43">
        <v>44516</v>
      </c>
      <c r="L361" s="49">
        <v>44650</v>
      </c>
      <c r="M361" s="11" t="str">
        <f t="shared" si="6"/>
        <v>33%</v>
      </c>
    </row>
    <row r="362" spans="1:13" ht="60" x14ac:dyDescent="0.25">
      <c r="A362" s="59" t="s">
        <v>1559</v>
      </c>
      <c r="B362" s="60" t="s">
        <v>726</v>
      </c>
      <c r="C362" s="6" t="s">
        <v>1560</v>
      </c>
      <c r="D362" s="32" t="s">
        <v>1561</v>
      </c>
      <c r="E362" s="54" t="s">
        <v>1562</v>
      </c>
      <c r="F362" s="67">
        <v>44525</v>
      </c>
      <c r="G362" s="52">
        <v>3370080</v>
      </c>
      <c r="H362" s="5" t="s">
        <v>1563</v>
      </c>
      <c r="I362" s="57"/>
      <c r="J362" s="5" t="s">
        <v>1563</v>
      </c>
      <c r="K362" s="43">
        <v>44526</v>
      </c>
      <c r="L362" s="49">
        <v>44555</v>
      </c>
      <c r="M362" s="11" t="str">
        <f t="shared" si="6"/>
        <v>100%</v>
      </c>
    </row>
    <row r="363" spans="1:13" ht="79.5" customHeight="1" x14ac:dyDescent="0.25">
      <c r="A363" s="59" t="s">
        <v>1564</v>
      </c>
      <c r="B363" s="60" t="s">
        <v>161</v>
      </c>
      <c r="C363" s="6" t="s">
        <v>1565</v>
      </c>
      <c r="D363" s="32" t="s">
        <v>446</v>
      </c>
      <c r="E363" s="29" t="s">
        <v>1566</v>
      </c>
      <c r="F363" s="67">
        <v>44526</v>
      </c>
      <c r="G363" s="52">
        <v>40000000</v>
      </c>
      <c r="H363" s="5" t="s">
        <v>1567</v>
      </c>
      <c r="I363" s="57"/>
      <c r="J363" s="5" t="s">
        <v>1567</v>
      </c>
      <c r="K363" s="49">
        <v>44526</v>
      </c>
      <c r="L363" s="49">
        <v>44560</v>
      </c>
      <c r="M363" s="11" t="str">
        <f t="shared" si="6"/>
        <v>100%</v>
      </c>
    </row>
    <row r="364" spans="1:13" ht="75.75" customHeight="1" x14ac:dyDescent="0.25">
      <c r="A364" s="59" t="s">
        <v>1568</v>
      </c>
      <c r="B364" s="60" t="s">
        <v>161</v>
      </c>
      <c r="C364" s="6" t="s">
        <v>1569</v>
      </c>
      <c r="D364" s="32" t="s">
        <v>1570</v>
      </c>
      <c r="E364" s="29" t="s">
        <v>1571</v>
      </c>
      <c r="F364" s="67">
        <v>44526</v>
      </c>
      <c r="G364" s="52">
        <v>150000000</v>
      </c>
      <c r="H364" s="5" t="s">
        <v>1567</v>
      </c>
      <c r="I364" s="57"/>
      <c r="J364" s="5" t="s">
        <v>1567</v>
      </c>
      <c r="K364" s="49">
        <v>44526</v>
      </c>
      <c r="L364" s="49">
        <v>44555</v>
      </c>
      <c r="M364" s="11" t="str">
        <f t="shared" si="6"/>
        <v>100%</v>
      </c>
    </row>
    <row r="365" spans="1:13" ht="87.75" customHeight="1" x14ac:dyDescent="0.25">
      <c r="A365" s="32" t="s">
        <v>1572</v>
      </c>
      <c r="B365" s="27" t="s">
        <v>1324</v>
      </c>
      <c r="C365" s="6" t="s">
        <v>1573</v>
      </c>
      <c r="D365" s="32" t="s">
        <v>1574</v>
      </c>
      <c r="E365" s="29" t="s">
        <v>1575</v>
      </c>
      <c r="F365" s="67">
        <v>44529</v>
      </c>
      <c r="G365" s="52">
        <v>149999070</v>
      </c>
      <c r="H365" s="5" t="s">
        <v>1067</v>
      </c>
      <c r="I365" s="57"/>
      <c r="J365" s="5" t="s">
        <v>1067</v>
      </c>
      <c r="K365" s="30">
        <v>44530</v>
      </c>
      <c r="L365" s="49">
        <v>44559</v>
      </c>
      <c r="M365" s="11" t="str">
        <f t="shared" si="6"/>
        <v>100%</v>
      </c>
    </row>
    <row r="366" spans="1:13" ht="72" x14ac:dyDescent="0.25">
      <c r="A366" s="32" t="s">
        <v>1576</v>
      </c>
      <c r="B366" s="27" t="s">
        <v>1228</v>
      </c>
      <c r="C366" s="6" t="s">
        <v>1577</v>
      </c>
      <c r="D366" s="32" t="s">
        <v>722</v>
      </c>
      <c r="E366" s="29" t="s">
        <v>1578</v>
      </c>
      <c r="F366" s="67">
        <v>44531</v>
      </c>
      <c r="G366" s="52">
        <v>300000000</v>
      </c>
      <c r="H366" s="5" t="s">
        <v>1398</v>
      </c>
      <c r="I366" s="57"/>
      <c r="J366" s="5" t="s">
        <v>1398</v>
      </c>
      <c r="K366" s="30">
        <v>44532</v>
      </c>
      <c r="L366" s="49">
        <v>44561</v>
      </c>
      <c r="M366" s="11" t="str">
        <f t="shared" si="6"/>
        <v>97%</v>
      </c>
    </row>
    <row r="367" spans="1:13" ht="72" x14ac:dyDescent="0.25">
      <c r="A367" s="32" t="s">
        <v>1579</v>
      </c>
      <c r="B367" s="27" t="s">
        <v>87</v>
      </c>
      <c r="C367" s="6" t="s">
        <v>1580</v>
      </c>
      <c r="D367" s="32" t="s">
        <v>554</v>
      </c>
      <c r="E367" s="29" t="s">
        <v>1581</v>
      </c>
      <c r="F367" s="67">
        <v>44536</v>
      </c>
      <c r="G367" s="52">
        <v>345372575</v>
      </c>
      <c r="H367" s="5" t="s">
        <v>1582</v>
      </c>
      <c r="I367" s="57"/>
      <c r="J367" s="5" t="s">
        <v>1582</v>
      </c>
      <c r="K367" s="30">
        <v>44539</v>
      </c>
      <c r="L367" s="49">
        <v>44540</v>
      </c>
      <c r="M367" s="11" t="str">
        <f t="shared" si="6"/>
        <v>100%</v>
      </c>
    </row>
    <row r="368" spans="1:13" ht="96" x14ac:dyDescent="0.25">
      <c r="A368" s="32" t="s">
        <v>1583</v>
      </c>
      <c r="B368" s="27" t="s">
        <v>87</v>
      </c>
      <c r="C368" s="6" t="s">
        <v>1584</v>
      </c>
      <c r="D368" s="32" t="s">
        <v>1585</v>
      </c>
      <c r="E368" s="29" t="s">
        <v>1586</v>
      </c>
      <c r="F368" s="67">
        <v>44539</v>
      </c>
      <c r="G368" s="52">
        <v>54917181</v>
      </c>
      <c r="H368" s="5" t="s">
        <v>1587</v>
      </c>
      <c r="I368" s="57"/>
      <c r="J368" s="5" t="s">
        <v>1587</v>
      </c>
      <c r="K368" s="30">
        <v>44540</v>
      </c>
      <c r="L368" s="49">
        <v>44560</v>
      </c>
      <c r="M368" s="11" t="str">
        <f t="shared" si="6"/>
        <v>100%</v>
      </c>
    </row>
    <row r="369" spans="1:13" ht="46.5" customHeight="1" x14ac:dyDescent="0.25">
      <c r="A369" s="65" t="s">
        <v>1611</v>
      </c>
      <c r="B369" s="27" t="s">
        <v>263</v>
      </c>
      <c r="C369" s="6" t="s">
        <v>1203</v>
      </c>
      <c r="D369" s="32" t="s">
        <v>1204</v>
      </c>
      <c r="E369" s="29" t="s">
        <v>1612</v>
      </c>
      <c r="F369" s="67">
        <v>44544</v>
      </c>
      <c r="G369" s="52">
        <v>204878348</v>
      </c>
      <c r="H369" s="5" t="s">
        <v>1613</v>
      </c>
      <c r="I369" s="57"/>
      <c r="J369" s="5" t="s">
        <v>1613</v>
      </c>
      <c r="K369" s="30">
        <v>44551</v>
      </c>
      <c r="L369" s="49">
        <v>44560</v>
      </c>
      <c r="M369" s="11" t="str">
        <f t="shared" si="6"/>
        <v>100%</v>
      </c>
    </row>
    <row r="370" spans="1:13" ht="65.25" customHeight="1" x14ac:dyDescent="0.25">
      <c r="A370" s="32" t="s">
        <v>1588</v>
      </c>
      <c r="B370" s="27" t="s">
        <v>161</v>
      </c>
      <c r="C370" s="6" t="s">
        <v>1374</v>
      </c>
      <c r="D370" s="32" t="s">
        <v>1375</v>
      </c>
      <c r="E370" s="29" t="s">
        <v>1589</v>
      </c>
      <c r="F370" s="67">
        <v>44545</v>
      </c>
      <c r="G370" s="52">
        <v>350000000</v>
      </c>
      <c r="H370" s="5" t="s">
        <v>1590</v>
      </c>
      <c r="I370" s="57"/>
      <c r="J370" s="5" t="s">
        <v>1590</v>
      </c>
      <c r="K370" s="30">
        <v>44546</v>
      </c>
      <c r="L370" s="49">
        <v>44560</v>
      </c>
      <c r="M370" s="11" t="str">
        <f t="shared" si="6"/>
        <v>100%</v>
      </c>
    </row>
    <row r="371" spans="1:13" ht="48" x14ac:dyDescent="0.25">
      <c r="A371" s="32" t="s">
        <v>1614</v>
      </c>
      <c r="B371" s="27" t="s">
        <v>903</v>
      </c>
      <c r="C371" s="6" t="s">
        <v>1617</v>
      </c>
      <c r="D371" s="32" t="s">
        <v>1620</v>
      </c>
      <c r="E371" s="29" t="s">
        <v>1622</v>
      </c>
      <c r="F371" s="67">
        <v>44551</v>
      </c>
      <c r="G371" s="52">
        <v>8730987431</v>
      </c>
      <c r="H371" s="66" t="s">
        <v>299</v>
      </c>
      <c r="I371" s="57"/>
      <c r="J371" s="66" t="s">
        <v>299</v>
      </c>
      <c r="K371" s="30">
        <v>44558</v>
      </c>
      <c r="L371" s="49">
        <v>44800</v>
      </c>
      <c r="M371" s="11" t="str">
        <f t="shared" si="6"/>
        <v>1%</v>
      </c>
    </row>
    <row r="372" spans="1:13" ht="59.25" customHeight="1" x14ac:dyDescent="0.25">
      <c r="A372" s="32" t="s">
        <v>1615</v>
      </c>
      <c r="B372" s="27" t="s">
        <v>903</v>
      </c>
      <c r="C372" s="6" t="s">
        <v>1618</v>
      </c>
      <c r="D372" s="32" t="s">
        <v>1621</v>
      </c>
      <c r="E372" s="29" t="s">
        <v>1623</v>
      </c>
      <c r="F372" s="67">
        <v>44551</v>
      </c>
      <c r="G372" s="52">
        <v>908523707</v>
      </c>
      <c r="H372" s="66" t="s">
        <v>662</v>
      </c>
      <c r="I372" s="57"/>
      <c r="J372" s="66" t="s">
        <v>662</v>
      </c>
      <c r="K372" s="30">
        <v>44558</v>
      </c>
      <c r="L372" s="49">
        <v>44831</v>
      </c>
      <c r="M372" s="11" t="str">
        <f t="shared" si="6"/>
        <v>1%</v>
      </c>
    </row>
    <row r="373" spans="1:13" ht="85.5" customHeight="1" x14ac:dyDescent="0.25">
      <c r="A373" s="32" t="s">
        <v>1616</v>
      </c>
      <c r="B373" s="27" t="s">
        <v>547</v>
      </c>
      <c r="C373" s="6" t="s">
        <v>1619</v>
      </c>
      <c r="D373" s="32" t="s">
        <v>83</v>
      </c>
      <c r="E373" s="29" t="s">
        <v>1624</v>
      </c>
      <c r="F373" s="67">
        <v>44557</v>
      </c>
      <c r="G373" s="52">
        <v>25000000000</v>
      </c>
      <c r="H373" s="66" t="s">
        <v>1625</v>
      </c>
      <c r="I373" s="57"/>
      <c r="J373" s="66" t="s">
        <v>1625</v>
      </c>
      <c r="K373" s="30">
        <v>44557</v>
      </c>
      <c r="L373" s="49">
        <v>11683</v>
      </c>
      <c r="M373" s="11" t="str">
        <f t="shared" si="6"/>
        <v>0%</v>
      </c>
    </row>
  </sheetData>
  <mergeCells count="4">
    <mergeCell ref="A1:M1"/>
    <mergeCell ref="A21:M21"/>
    <mergeCell ref="A194:M194"/>
    <mergeCell ref="A266:M26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OCTUBRE-NOVIEMBRE Y 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Emilse Tobon Tobon</dc:creator>
  <cp:lastModifiedBy>Maria Emilse Tobon Tobon</cp:lastModifiedBy>
  <dcterms:created xsi:type="dcterms:W3CDTF">2022-01-03T13:33:14Z</dcterms:created>
  <dcterms:modified xsi:type="dcterms:W3CDTF">2022-01-04T14:19:14Z</dcterms:modified>
</cp:coreProperties>
</file>